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990" windowWidth="12510" windowHeight="8955"/>
  </bookViews>
  <sheets>
    <sheet name="Reimbursement Request" sheetId="3" r:id="rId1"/>
    <sheet name="Receipt Detail" sheetId="2" r:id="rId2"/>
    <sheet name="Lookups" sheetId="4" state="hidden" r:id="rId3"/>
    <sheet name="Additional Varied Travel" sheetId="5" r:id="rId4"/>
  </sheets>
  <definedNames>
    <definedName name="name">'Reimbursement Request'!#REF!</definedName>
    <definedName name="_xlnm.Print_Area" localSheetId="0">'Reimbursement Request'!$A$1:$U$69</definedName>
  </definedNames>
  <calcPr calcId="145621"/>
</workbook>
</file>

<file path=xl/calcChain.xml><?xml version="1.0" encoding="utf-8"?>
<calcChain xmlns="http://schemas.openxmlformats.org/spreadsheetml/2006/main">
  <c r="E51" i="5" l="1"/>
  <c r="E50" i="5"/>
  <c r="E49" i="5"/>
  <c r="E48" i="5"/>
  <c r="E47" i="5"/>
  <c r="E46" i="5"/>
  <c r="E45" i="5"/>
  <c r="E44" i="5"/>
  <c r="E43" i="5"/>
  <c r="E42" i="5"/>
  <c r="E41" i="5"/>
  <c r="E40" i="5"/>
  <c r="E39" i="5"/>
  <c r="E38" i="5"/>
  <c r="E37" i="5"/>
  <c r="E36"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E6" i="5"/>
  <c r="E5" i="5"/>
  <c r="E4" i="5"/>
  <c r="E3" i="5"/>
  <c r="R56" i="3"/>
  <c r="R55" i="3"/>
  <c r="R54" i="3"/>
  <c r="R53" i="3"/>
  <c r="R52" i="3"/>
  <c r="R51" i="3"/>
  <c r="R50" i="3"/>
  <c r="R49" i="3"/>
  <c r="R48" i="3"/>
  <c r="C3" i="2" l="1"/>
  <c r="C1" i="5" l="1"/>
  <c r="F52" i="5"/>
  <c r="S57" i="3" s="1"/>
  <c r="S58" i="3" s="1"/>
  <c r="E52" i="5"/>
  <c r="R57" i="3" s="1"/>
  <c r="R58" i="3" s="1"/>
  <c r="G6" i="5" l="1"/>
  <c r="G8" i="5"/>
  <c r="G10" i="5"/>
  <c r="G12" i="5"/>
  <c r="G14" i="5"/>
  <c r="G16" i="5"/>
  <c r="G18" i="5"/>
  <c r="G20" i="5"/>
  <c r="G22" i="5"/>
  <c r="G24" i="5"/>
  <c r="G26" i="5"/>
  <c r="G28" i="5"/>
  <c r="G30" i="5"/>
  <c r="G32" i="5"/>
  <c r="G34" i="5"/>
  <c r="G36" i="5"/>
  <c r="G38" i="5"/>
  <c r="G40" i="5"/>
  <c r="G42" i="5"/>
  <c r="G44" i="5"/>
  <c r="G46" i="5"/>
  <c r="G48" i="5"/>
  <c r="G50" i="5"/>
  <c r="G4" i="5"/>
  <c r="G5" i="5"/>
  <c r="G7" i="5"/>
  <c r="G9" i="5"/>
  <c r="G11" i="5"/>
  <c r="G13" i="5"/>
  <c r="G15" i="5"/>
  <c r="G17" i="5"/>
  <c r="G19" i="5"/>
  <c r="G21" i="5"/>
  <c r="G23" i="5"/>
  <c r="G25" i="5"/>
  <c r="G27" i="5"/>
  <c r="G29" i="5"/>
  <c r="G31" i="5"/>
  <c r="G33" i="5"/>
  <c r="G35" i="5"/>
  <c r="G37" i="5"/>
  <c r="G39" i="5"/>
  <c r="G41" i="5"/>
  <c r="G43" i="5"/>
  <c r="G45" i="5"/>
  <c r="G47" i="5"/>
  <c r="G49" i="5"/>
  <c r="G51" i="5"/>
  <c r="G3" i="5"/>
  <c r="T48" i="3"/>
  <c r="K11" i="2"/>
  <c r="G52" i="5" l="1"/>
  <c r="T57" i="3" s="1"/>
  <c r="K36" i="2"/>
  <c r="E38" i="2"/>
  <c r="S28" i="3" l="1"/>
  <c r="S24" i="3"/>
  <c r="S20" i="3"/>
  <c r="R28" i="3"/>
  <c r="R24" i="3"/>
  <c r="R20" i="3"/>
  <c r="T20" i="3" l="1"/>
  <c r="T28" i="3"/>
  <c r="T24" i="3"/>
  <c r="B7" i="3" l="1"/>
  <c r="T56" i="3" l="1"/>
  <c r="T55" i="3"/>
  <c r="T54" i="3"/>
  <c r="T53" i="3"/>
  <c r="T52" i="3"/>
  <c r="T51" i="3"/>
  <c r="T50" i="3"/>
  <c r="T49" i="3"/>
  <c r="T58" i="3" l="1"/>
  <c r="M6" i="3"/>
  <c r="M7" i="3"/>
  <c r="M8" i="3"/>
  <c r="M9" i="3"/>
  <c r="J38" i="2" l="1"/>
  <c r="I38" i="2"/>
  <c r="H38" i="2"/>
  <c r="G38" i="2"/>
  <c r="F38" i="2"/>
  <c r="K37" i="2"/>
  <c r="K35" i="2"/>
  <c r="K34" i="2"/>
  <c r="K33" i="2"/>
  <c r="K32" i="2"/>
  <c r="K31" i="2"/>
  <c r="K30" i="2"/>
  <c r="K29" i="2"/>
  <c r="K28" i="2"/>
  <c r="K27" i="2"/>
  <c r="K26" i="2"/>
  <c r="K25" i="2"/>
  <c r="K24" i="2"/>
  <c r="K23" i="2"/>
  <c r="K22" i="2"/>
  <c r="K21" i="2"/>
  <c r="K20" i="2"/>
  <c r="K19" i="2"/>
  <c r="K18" i="2"/>
  <c r="K17" i="2"/>
  <c r="K16" i="2"/>
  <c r="K15" i="2"/>
  <c r="K14" i="2"/>
  <c r="K13" i="2"/>
  <c r="K12" i="2"/>
  <c r="S43" i="3"/>
  <c r="T43" i="3" s="1"/>
  <c r="R43" i="3"/>
  <c r="S39" i="3"/>
  <c r="T39" i="3" s="1"/>
  <c r="S35" i="3"/>
  <c r="T35" i="3" s="1"/>
  <c r="K38" i="2" l="1"/>
  <c r="T62" i="3" s="1"/>
  <c r="S40" i="3"/>
  <c r="R40" i="3"/>
  <c r="T40" i="3" l="1"/>
  <c r="R39" i="3" s="1"/>
  <c r="R36" i="3" s="1"/>
  <c r="S36" i="3" l="1"/>
  <c r="T36" i="3" l="1"/>
  <c r="R35" i="3" s="1"/>
  <c r="R32" i="3" l="1"/>
  <c r="R44" i="3" s="1"/>
  <c r="N44" i="3"/>
  <c r="S32" i="3"/>
  <c r="S44" i="3" s="1"/>
  <c r="T32" i="3" l="1"/>
  <c r="T44" i="3" s="1"/>
  <c r="T60" i="3" s="1"/>
  <c r="T64" i="3" s="1"/>
  <c r="T66" i="3" s="1"/>
  <c r="B9" i="3" s="1"/>
</calcChain>
</file>

<file path=xl/sharedStrings.xml><?xml version="1.0" encoding="utf-8"?>
<sst xmlns="http://schemas.openxmlformats.org/spreadsheetml/2006/main" count="86" uniqueCount="71">
  <si>
    <t>Name</t>
  </si>
  <si>
    <t>Date</t>
  </si>
  <si>
    <t>Payment Authorization Signatures</t>
  </si>
  <si>
    <t>Purpose</t>
  </si>
  <si>
    <t>Address of starting point</t>
  </si>
  <si>
    <t>Total</t>
  </si>
  <si>
    <t>Rcpt #</t>
  </si>
  <si>
    <t>Address of destination</t>
  </si>
  <si>
    <t>Reimbursement Request Receipt Detail</t>
  </si>
  <si>
    <t>Purpose and Description of Purchase</t>
  </si>
  <si>
    <t>Account totals</t>
  </si>
  <si>
    <t>Month</t>
  </si>
  <si>
    <t>January</t>
  </si>
  <si>
    <t>February</t>
  </si>
  <si>
    <t>March</t>
  </si>
  <si>
    <t>Amount</t>
  </si>
  <si>
    <t>Notes</t>
  </si>
  <si>
    <t>Destination (specific location)</t>
  </si>
  <si>
    <t>Starting point (specific location)</t>
  </si>
  <si>
    <t>April</t>
  </si>
  <si>
    <t>May</t>
  </si>
  <si>
    <t>June</t>
  </si>
  <si>
    <t>July</t>
  </si>
  <si>
    <t>August</t>
  </si>
  <si>
    <t>September</t>
  </si>
  <si>
    <t>October</t>
  </si>
  <si>
    <t>November</t>
  </si>
  <si>
    <t>December</t>
  </si>
  <si>
    <t>Invoice no.</t>
  </si>
  <si>
    <t>Reimbursement rate</t>
  </si>
  <si>
    <t>Invoice date</t>
  </si>
  <si>
    <t>Round-trip fares or tolls</t>
  </si>
  <si>
    <t>Round-trip mi. or km</t>
  </si>
  <si>
    <t>Totals</t>
  </si>
  <si>
    <t>Mi. or km</t>
  </si>
  <si>
    <t>Fares or tolls</t>
  </si>
  <si>
    <t>Grand total</t>
  </si>
  <si>
    <t>Travel expenses</t>
  </si>
  <si>
    <t>Subtotal</t>
  </si>
  <si>
    <t>Additional explanation and account coding</t>
  </si>
  <si>
    <t>Requester's signature</t>
  </si>
  <si>
    <t>Check boxes of dates of recurring travel.</t>
  </si>
  <si>
    <t>Trip count</t>
  </si>
  <si>
    <t>Address:</t>
  </si>
  <si>
    <t>Payee or vendor name:</t>
  </si>
  <si>
    <t>Country:</t>
  </si>
  <si>
    <t>Ship to:</t>
  </si>
  <si>
    <t>City/State/Zip:</t>
  </si>
  <si>
    <t>P.O. box or street address:</t>
  </si>
  <si>
    <r>
      <rPr>
        <b/>
        <sz val="7"/>
        <rFont val="Helvetica"/>
      </rPr>
      <t>Detail of Receipts Submitted for Reimbursement</t>
    </r>
    <r>
      <rPr>
        <sz val="7"/>
        <rFont val="Helvetica"/>
      </rPr>
      <t xml:space="preserve"> List each receipt and the amount to be reimbursed. Write the receipt number on each receipt.</t>
    </r>
  </si>
  <si>
    <t>Whenever possible, purchase S&amp;I items on a separate transaction receipt from personal items.</t>
  </si>
  <si>
    <t>Enter account descriptions in column headings, and separate amounts by account. Separate tax where necessary.</t>
  </si>
  <si>
    <t xml:space="preserve">  </t>
  </si>
  <si>
    <t>City, state or province, and postal code:</t>
  </si>
  <si>
    <t>Approver's signature (if applicable)</t>
  </si>
  <si>
    <t>Email address</t>
  </si>
  <si>
    <t>Stake</t>
  </si>
  <si>
    <t>Ward</t>
  </si>
  <si>
    <t>Contact Information</t>
  </si>
  <si>
    <t>Program name</t>
  </si>
  <si>
    <t>Nonemployee Reimbursement Request (United States and Canada)</t>
  </si>
  <si>
    <r>
      <t xml:space="preserve">Recurring Travel   </t>
    </r>
    <r>
      <rPr>
        <sz val="7"/>
        <rFont val="Helvetica"/>
      </rPr>
      <t>If possible, attach mileage calculation from a reliable mapping application. For a multi-leg trip, include or attach the address of each stop.</t>
    </r>
  </si>
  <si>
    <t>Telephone (with area code)</t>
  </si>
  <si>
    <r>
      <t xml:space="preserve">Varied Travel   </t>
    </r>
    <r>
      <rPr>
        <sz val="7"/>
        <rFont val="Helvetica"/>
      </rPr>
      <t>List each travel leg separately. You may use an attachment with all columns below. Summarize its totals on the Additional varied travel totals row below.</t>
    </r>
  </si>
  <si>
    <t>Additional varied travel totals</t>
  </si>
  <si>
    <t>*Complete and attach the Reimbursement Request Receipt Detail form and original receipts.</t>
  </si>
  <si>
    <t>Other expenses*</t>
  </si>
  <si>
    <t>Varied travel totals</t>
  </si>
  <si>
    <t>© 2014 by Intellectual Reserve, Inc. All rights reserved. 1/15. PD10048698</t>
  </si>
  <si>
    <t>© 2014 by Intellectual Reserve, Inc.  All rights reserved. Printed in the USA. 1/15. PD10049292</t>
  </si>
  <si>
    <t>Merchant Name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</si>
</sst>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0.00_);_(&quot;$&quot;* \(#,##0.00\);_(&quot;$&quot;* &quot;-&quot;??_);_(@_)"/>
    <numFmt numFmtId="43" formatCode="_(* #,##0.00_);_(* \(#,##0.00\);_(* &quot;-&quot;??_);_(@_)"/>
    <numFmt numFmtId="164" formatCode="[$-409]d\-mmm\-yyyy;@"/>
    <numFmt numFmtId="165" formatCode="#,##0.0"/>
    <numFmt numFmtId="166" formatCode="[$-409]d\-mmm\-yy;@"/>
    <numFmt numFmtId="167" formatCode="0.00_);\(0.00\)"/>
    <numFmt numFmtId="168" formatCode="[$-409]mmmm\ d\,\ yyyy;@"/>
    <numFmt numFmtId="169" formatCode="0.000"/>
  </numFmts>
  <fonts count="14" x14ac:knownFonts="1">
    <font>
      <sz val="10"/>
      <name val="Arial"/>
    </font>
    <font>
      <sz val="10"/>
      <name val="Arial"/>
      <family val="2"/>
    </font>
    <font>
      <sz val="10"/>
      <name val="Helvetica"/>
    </font>
    <font>
      <sz val="9"/>
      <name val="Helvetica"/>
    </font>
    <font>
      <b/>
      <sz val="16"/>
      <name val="Helvetica"/>
    </font>
    <font>
      <b/>
      <sz val="18"/>
      <name val="Helvetica"/>
    </font>
    <font>
      <b/>
      <sz val="8"/>
      <name val="Helvetica"/>
    </font>
    <font>
      <sz val="8"/>
      <name val="Helvetica"/>
    </font>
    <font>
      <b/>
      <sz val="7"/>
      <name val="Helvetica"/>
    </font>
    <font>
      <sz val="7"/>
      <name val="Helvetica"/>
    </font>
    <font>
      <sz val="6"/>
      <name val="Helvetica"/>
    </font>
    <font>
      <b/>
      <sz val="10"/>
      <name val="Helvetica"/>
    </font>
    <font>
      <sz val="6.5"/>
      <name val="Helvetica"/>
    </font>
    <font>
      <b/>
      <sz val="9"/>
      <name val="Helvetica"/>
    </font>
  </fonts>
  <fills count="3">
    <fill>
      <patternFill patternType="none"/>
    </fill>
    <fill>
      <patternFill patternType="gray125"/>
    </fill>
    <fill>
      <patternFill patternType="solid">
        <fgColor theme="0"/>
        <bgColor indexed="64"/>
      </patternFill>
    </fill>
  </fills>
  <borders count="33">
    <border>
      <left/>
      <right/>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medium">
        <color indexed="64"/>
      </top>
      <bottom style="thin">
        <color indexed="64"/>
      </bottom>
      <diagonal/>
    </border>
    <border>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 fillId="0" borderId="0"/>
  </cellStyleXfs>
  <cellXfs count="304">
    <xf numFmtId="0" fontId="0" fillId="0" borderId="0" xfId="0"/>
    <xf numFmtId="0" fontId="1" fillId="0" borderId="0" xfId="0" applyFont="1"/>
    <xf numFmtId="0" fontId="2" fillId="0" borderId="0" xfId="0" applyFont="1" applyProtection="1"/>
    <xf numFmtId="0" fontId="2" fillId="0" borderId="0" xfId="0" applyFont="1" applyFill="1" applyProtection="1"/>
    <xf numFmtId="0" fontId="3" fillId="0" borderId="0" xfId="0" applyFont="1" applyFill="1" applyBorder="1" applyAlignment="1" applyProtection="1">
      <alignment horizontal="center"/>
    </xf>
    <xf numFmtId="0" fontId="2" fillId="0" borderId="0" xfId="0" applyFont="1"/>
    <xf numFmtId="0" fontId="3" fillId="0" borderId="0" xfId="0" applyFont="1" applyFill="1" applyBorder="1" applyAlignment="1">
      <alignment horizontal="center"/>
    </xf>
    <xf numFmtId="0" fontId="2" fillId="0" borderId="0" xfId="0" applyFont="1" applyFill="1"/>
    <xf numFmtId="0" fontId="3" fillId="2" borderId="0" xfId="0" applyFont="1" applyFill="1" applyBorder="1" applyAlignment="1">
      <alignment horizontal="center"/>
    </xf>
    <xf numFmtId="0" fontId="2" fillId="0" borderId="0" xfId="0" applyFont="1" applyAlignment="1">
      <alignment horizontal="left"/>
    </xf>
    <xf numFmtId="0" fontId="6" fillId="0" borderId="0" xfId="0" applyFont="1" applyBorder="1" applyAlignment="1" applyProtection="1">
      <alignment vertical="center"/>
    </xf>
    <xf numFmtId="0" fontId="6" fillId="0" borderId="14" xfId="0" applyFont="1" applyBorder="1" applyAlignment="1" applyProtection="1">
      <alignment vertical="center"/>
    </xf>
    <xf numFmtId="0" fontId="9" fillId="0" borderId="2" xfId="0" applyFont="1" applyBorder="1" applyAlignment="1" applyProtection="1">
      <alignment horizontal="left" wrapText="1"/>
      <protection locked="0"/>
    </xf>
    <xf numFmtId="0" fontId="9" fillId="0" borderId="15" xfId="0" applyFont="1" applyBorder="1" applyAlignment="1" applyProtection="1">
      <alignment horizontal="left" wrapText="1"/>
      <protection locked="0"/>
    </xf>
    <xf numFmtId="0" fontId="9" fillId="0" borderId="2" xfId="0" applyFont="1" applyBorder="1" applyAlignment="1" applyProtection="1">
      <alignment horizontal="left" vertical="center" wrapText="1"/>
      <protection locked="0"/>
    </xf>
    <xf numFmtId="0" fontId="9" fillId="0" borderId="10" xfId="0" applyFont="1" applyBorder="1" applyAlignment="1" applyProtection="1">
      <alignment horizontal="left" wrapText="1"/>
      <protection locked="0"/>
    </xf>
    <xf numFmtId="0" fontId="9" fillId="0" borderId="1" xfId="0" applyFont="1" applyFill="1" applyBorder="1" applyAlignment="1"/>
    <xf numFmtId="0" fontId="9" fillId="0" borderId="1" xfId="0" applyFont="1" applyFill="1" applyBorder="1" applyAlignment="1">
      <alignment horizontal="right" vertical="center"/>
    </xf>
    <xf numFmtId="0" fontId="9" fillId="0" borderId="9" xfId="0" applyFont="1" applyFill="1" applyBorder="1" applyAlignment="1">
      <alignment horizontal="right" vertical="center"/>
    </xf>
    <xf numFmtId="0" fontId="9" fillId="0" borderId="2" xfId="0" applyFont="1" applyFill="1" applyBorder="1" applyAlignment="1">
      <alignment horizontal="center" vertical="center" wrapText="1"/>
    </xf>
    <xf numFmtId="0" fontId="9" fillId="2" borderId="0" xfId="0" applyFont="1" applyFill="1" applyBorder="1" applyAlignment="1" applyProtection="1">
      <alignment horizontal="right" vertical="center" indent="1"/>
    </xf>
    <xf numFmtId="0" fontId="9" fillId="2" borderId="1" xfId="0" applyFont="1" applyFill="1" applyBorder="1" applyAlignment="1"/>
    <xf numFmtId="0" fontId="8" fillId="2" borderId="17" xfId="0" applyFont="1" applyFill="1" applyBorder="1" applyAlignment="1" applyProtection="1">
      <alignment vertical="center"/>
    </xf>
    <xf numFmtId="0" fontId="9" fillId="2" borderId="4" xfId="0" applyFont="1" applyFill="1" applyBorder="1" applyAlignment="1"/>
    <xf numFmtId="0" fontId="9" fillId="2" borderId="0" xfId="0" applyFont="1" applyFill="1" applyBorder="1" applyAlignment="1"/>
    <xf numFmtId="0" fontId="9" fillId="2" borderId="0" xfId="0" applyFont="1" applyFill="1"/>
    <xf numFmtId="0" fontId="2" fillId="2" borderId="0" xfId="0" applyFont="1" applyFill="1" applyProtection="1"/>
    <xf numFmtId="0" fontId="3" fillId="2" borderId="0" xfId="0" applyFont="1" applyFill="1" applyBorder="1" applyAlignment="1" applyProtection="1">
      <alignment horizontal="center"/>
    </xf>
    <xf numFmtId="0" fontId="4" fillId="2" borderId="0" xfId="0" applyFont="1" applyFill="1" applyBorder="1" applyAlignment="1" applyProtection="1">
      <alignment vertical="top"/>
    </xf>
    <xf numFmtId="0" fontId="5" fillId="2" borderId="14" xfId="0" applyFont="1" applyFill="1" applyBorder="1" applyAlignment="1" applyProtection="1">
      <alignment vertical="top"/>
    </xf>
    <xf numFmtId="0" fontId="3" fillId="2" borderId="14" xfId="0" applyFont="1" applyFill="1" applyBorder="1" applyAlignment="1" applyProtection="1">
      <alignment horizontal="center"/>
    </xf>
    <xf numFmtId="0" fontId="2" fillId="2" borderId="14" xfId="0" applyFont="1" applyFill="1" applyBorder="1" applyProtection="1"/>
    <xf numFmtId="166" fontId="9" fillId="2" borderId="0" xfId="0" applyNumberFormat="1" applyFont="1" applyFill="1" applyBorder="1" applyAlignment="1" applyProtection="1">
      <alignment vertical="center" wrapText="1"/>
    </xf>
    <xf numFmtId="0" fontId="9" fillId="2" borderId="0" xfId="0" applyFont="1" applyFill="1" applyBorder="1" applyAlignment="1" applyProtection="1">
      <alignment vertical="center" wrapText="1"/>
    </xf>
    <xf numFmtId="0" fontId="9" fillId="2" borderId="0" xfId="0" applyFont="1" applyFill="1" applyBorder="1" applyAlignment="1" applyProtection="1">
      <alignment horizontal="left" wrapText="1"/>
    </xf>
    <xf numFmtId="166" fontId="2" fillId="2" borderId="14" xfId="0" applyNumberFormat="1" applyFont="1" applyFill="1" applyBorder="1" applyAlignment="1" applyProtection="1">
      <alignment vertical="center" wrapText="1"/>
    </xf>
    <xf numFmtId="165" fontId="2" fillId="2" borderId="14" xfId="0" applyNumberFormat="1" applyFont="1" applyFill="1" applyBorder="1" applyAlignment="1" applyProtection="1">
      <alignment horizontal="center" vertical="center" wrapText="1"/>
    </xf>
    <xf numFmtId="4" fontId="2" fillId="2" borderId="14" xfId="1" applyNumberFormat="1" applyFont="1" applyFill="1" applyBorder="1" applyAlignment="1" applyProtection="1"/>
    <xf numFmtId="0" fontId="2" fillId="2" borderId="14" xfId="0" applyFont="1" applyFill="1" applyBorder="1" applyAlignment="1" applyProtection="1">
      <alignment vertical="center" wrapText="1"/>
    </xf>
    <xf numFmtId="0" fontId="2" fillId="2" borderId="14" xfId="0" applyFont="1" applyFill="1" applyBorder="1" applyAlignment="1" applyProtection="1">
      <alignment wrapText="1"/>
    </xf>
    <xf numFmtId="0" fontId="2" fillId="2" borderId="14" xfId="0" applyFont="1" applyFill="1" applyBorder="1" applyAlignment="1" applyProtection="1">
      <alignment horizontal="left" wrapText="1"/>
    </xf>
    <xf numFmtId="0" fontId="2" fillId="2" borderId="0" xfId="0" applyFont="1" applyFill="1" applyBorder="1" applyAlignment="1" applyProtection="1">
      <alignment horizontal="left" wrapText="1"/>
    </xf>
    <xf numFmtId="0" fontId="9" fillId="2" borderId="0" xfId="0" applyFont="1" applyFill="1" applyBorder="1" applyProtection="1"/>
    <xf numFmtId="0" fontId="9" fillId="2" borderId="0" xfId="0" applyFont="1" applyFill="1" applyProtection="1"/>
    <xf numFmtId="0" fontId="8" fillId="2" borderId="0" xfId="0" applyFont="1" applyFill="1" applyBorder="1" applyAlignment="1" applyProtection="1">
      <alignment vertical="center"/>
    </xf>
    <xf numFmtId="0" fontId="9" fillId="2" borderId="0" xfId="0" applyFont="1" applyFill="1" applyBorder="1" applyAlignment="1" applyProtection="1">
      <alignment horizontal="right" indent="1"/>
    </xf>
    <xf numFmtId="164" fontId="9" fillId="2" borderId="0" xfId="0" applyNumberFormat="1" applyFont="1" applyFill="1" applyBorder="1" applyAlignment="1" applyProtection="1">
      <alignment vertical="center"/>
    </xf>
    <xf numFmtId="0" fontId="9" fillId="2" borderId="0" xfId="0" applyFont="1" applyFill="1" applyBorder="1" applyAlignment="1" applyProtection="1">
      <alignment vertical="top"/>
    </xf>
    <xf numFmtId="164" fontId="9" fillId="2" borderId="4" xfId="0" applyNumberFormat="1" applyFont="1" applyFill="1" applyBorder="1" applyAlignment="1" applyProtection="1">
      <alignment vertical="center"/>
    </xf>
    <xf numFmtId="0" fontId="9" fillId="2" borderId="4" xfId="0" applyFont="1" applyFill="1" applyBorder="1" applyProtection="1"/>
    <xf numFmtId="0" fontId="10" fillId="2" borderId="0" xfId="0" applyFont="1" applyFill="1" applyAlignment="1" applyProtection="1">
      <alignment horizontal="right"/>
    </xf>
    <xf numFmtId="167" fontId="2" fillId="2" borderId="0" xfId="0" applyNumberFormat="1" applyFont="1" applyFill="1" applyBorder="1" applyAlignment="1" applyProtection="1">
      <alignment horizontal="center"/>
    </xf>
    <xf numFmtId="164" fontId="7" fillId="0" borderId="6" xfId="0" applyNumberFormat="1" applyFont="1" applyFill="1" applyBorder="1" applyAlignment="1" applyProtection="1">
      <alignment horizontal="center" vertical="center"/>
      <protection locked="0"/>
    </xf>
    <xf numFmtId="165" fontId="7" fillId="0" borderId="2" xfId="1" applyNumberFormat="1" applyFont="1" applyFill="1" applyBorder="1" applyAlignment="1" applyProtection="1">
      <alignment horizontal="right"/>
      <protection locked="0"/>
    </xf>
    <xf numFmtId="4" fontId="7" fillId="0" borderId="2" xfId="1" applyNumberFormat="1" applyFont="1" applyFill="1" applyBorder="1" applyAlignment="1" applyProtection="1">
      <alignment horizontal="right"/>
      <protection locked="0"/>
    </xf>
    <xf numFmtId="165" fontId="7" fillId="0" borderId="2" xfId="0" applyNumberFormat="1" applyFont="1" applyFill="1" applyBorder="1" applyAlignment="1" applyProtection="1">
      <alignment horizontal="right" vertical="center" wrapText="1"/>
    </xf>
    <xf numFmtId="4" fontId="7" fillId="0" borderId="2" xfId="0" applyNumberFormat="1" applyFont="1" applyFill="1" applyBorder="1" applyAlignment="1" applyProtection="1">
      <alignment horizontal="right" vertical="center" wrapText="1"/>
    </xf>
    <xf numFmtId="165" fontId="7" fillId="0" borderId="15" xfId="0" applyNumberFormat="1" applyFont="1" applyBorder="1" applyAlignment="1">
      <alignment horizontal="right"/>
    </xf>
    <xf numFmtId="4" fontId="7" fillId="0" borderId="11" xfId="0" applyNumberFormat="1" applyFont="1" applyBorder="1" applyAlignment="1">
      <alignment horizontal="right"/>
    </xf>
    <xf numFmtId="165" fontId="7" fillId="0" borderId="2" xfId="0" applyNumberFormat="1" applyFont="1" applyBorder="1" applyAlignment="1">
      <alignment horizontal="right"/>
    </xf>
    <xf numFmtId="4" fontId="7" fillId="0" borderId="6" xfId="0" applyNumberFormat="1" applyFont="1" applyBorder="1" applyAlignment="1">
      <alignment horizontal="right"/>
    </xf>
    <xf numFmtId="165" fontId="7" fillId="0" borderId="2" xfId="0" applyNumberFormat="1" applyFont="1" applyFill="1" applyBorder="1" applyAlignment="1" applyProtection="1">
      <alignment horizontal="right" vertical="center"/>
    </xf>
    <xf numFmtId="4" fontId="7" fillId="0" borderId="6" xfId="0" applyNumberFormat="1" applyFont="1" applyFill="1" applyBorder="1" applyAlignment="1">
      <alignment horizontal="right" vertical="center"/>
    </xf>
    <xf numFmtId="0" fontId="7" fillId="0" borderId="11" xfId="0" applyFont="1" applyBorder="1" applyAlignment="1" applyProtection="1">
      <alignment horizontal="left" vertical="center" wrapText="1"/>
      <protection locked="0"/>
    </xf>
    <xf numFmtId="0" fontId="7" fillId="2" borderId="0" xfId="0" applyFont="1" applyFill="1" applyProtection="1"/>
    <xf numFmtId="0" fontId="9" fillId="0" borderId="29" xfId="0" applyFont="1" applyBorder="1" applyAlignment="1" applyProtection="1">
      <alignment vertical="center" wrapText="1"/>
    </xf>
    <xf numFmtId="0" fontId="9" fillId="0" borderId="31" xfId="0" applyFont="1" applyBorder="1" applyAlignment="1" applyProtection="1">
      <alignment horizontal="center" vertical="center"/>
    </xf>
    <xf numFmtId="0" fontId="9" fillId="0" borderId="0" xfId="0" applyFont="1" applyFill="1"/>
    <xf numFmtId="0" fontId="9" fillId="0" borderId="0" xfId="0" applyFont="1"/>
    <xf numFmtId="0" fontId="9" fillId="0" borderId="5" xfId="0" applyFont="1" applyFill="1" applyBorder="1" applyAlignment="1">
      <alignment horizontal="center"/>
    </xf>
    <xf numFmtId="0" fontId="9" fillId="0" borderId="0" xfId="0" applyNumberFormat="1" applyFont="1" applyBorder="1" applyAlignment="1">
      <alignment wrapText="1"/>
    </xf>
    <xf numFmtId="0" fontId="10" fillId="0" borderId="0" xfId="0" applyFont="1"/>
    <xf numFmtId="0" fontId="2" fillId="2" borderId="0" xfId="0" applyFont="1" applyFill="1" applyBorder="1" applyAlignment="1">
      <alignment horizontal="center"/>
    </xf>
    <xf numFmtId="0" fontId="9" fillId="2" borderId="0" xfId="0" applyFont="1" applyFill="1" applyBorder="1" applyAlignment="1">
      <alignment horizontal="center"/>
    </xf>
    <xf numFmtId="0" fontId="9" fillId="0" borderId="6" xfId="0" applyFont="1" applyBorder="1" applyAlignment="1">
      <alignment horizontal="center" vertical="center"/>
    </xf>
    <xf numFmtId="0" fontId="9" fillId="2" borderId="14" xfId="0" applyFont="1" applyFill="1" applyBorder="1" applyAlignment="1">
      <alignment horizontal="center"/>
    </xf>
    <xf numFmtId="49" fontId="9" fillId="2" borderId="14" xfId="0" applyNumberFormat="1" applyFont="1" applyFill="1" applyBorder="1" applyAlignment="1" applyProtection="1">
      <alignment vertical="center"/>
    </xf>
    <xf numFmtId="0" fontId="10" fillId="2" borderId="0" xfId="0" applyFont="1" applyFill="1" applyAlignment="1" applyProtection="1">
      <alignment horizontal="right" vertical="center"/>
    </xf>
    <xf numFmtId="165" fontId="7" fillId="0" borderId="2" xfId="0" applyNumberFormat="1" applyFont="1" applyFill="1" applyBorder="1" applyAlignment="1" applyProtection="1">
      <alignment horizontal="right" wrapText="1"/>
    </xf>
    <xf numFmtId="4" fontId="7" fillId="0" borderId="2" xfId="0" applyNumberFormat="1" applyFont="1" applyFill="1" applyBorder="1" applyAlignment="1" applyProtection="1">
      <alignment horizontal="right" wrapText="1"/>
    </xf>
    <xf numFmtId="0" fontId="6" fillId="0" borderId="3" xfId="0" applyNumberFormat="1" applyFont="1" applyFill="1" applyBorder="1" applyAlignment="1" applyProtection="1">
      <alignment vertical="center"/>
    </xf>
    <xf numFmtId="0" fontId="1" fillId="0" borderId="0" xfId="0" quotePrefix="1" applyFont="1"/>
    <xf numFmtId="0" fontId="9" fillId="0" borderId="12" xfId="0" applyFont="1" applyBorder="1" applyAlignment="1" applyProtection="1">
      <alignment horizontal="center" vertical="center" wrapText="1"/>
    </xf>
    <xf numFmtId="0" fontId="9" fillId="0" borderId="0" xfId="0"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9" fillId="0" borderId="16" xfId="0" applyFont="1" applyBorder="1" applyAlignment="1" applyProtection="1">
      <alignment horizontal="center" vertical="center"/>
    </xf>
    <xf numFmtId="4" fontId="7" fillId="0" borderId="12" xfId="0" applyNumberFormat="1" applyFont="1" applyBorder="1" applyAlignment="1">
      <alignment horizontal="right" vertical="center"/>
    </xf>
    <xf numFmtId="4" fontId="7" fillId="0" borderId="0" xfId="0" applyNumberFormat="1" applyFont="1" applyBorder="1" applyAlignment="1">
      <alignment horizontal="right" vertical="center"/>
    </xf>
    <xf numFmtId="0" fontId="11" fillId="2" borderId="14" xfId="0" applyFont="1" applyFill="1" applyBorder="1" applyAlignment="1" applyProtection="1"/>
    <xf numFmtId="0" fontId="9" fillId="2" borderId="0" xfId="0" applyFont="1" applyFill="1" applyBorder="1" applyAlignment="1" applyProtection="1">
      <alignment horizontal="center"/>
    </xf>
    <xf numFmtId="164" fontId="9" fillId="2" borderId="0" xfId="0" applyNumberFormat="1" applyFont="1" applyFill="1" applyBorder="1" applyAlignment="1" applyProtection="1">
      <alignment vertical="center" wrapText="1"/>
    </xf>
    <xf numFmtId="0" fontId="9" fillId="2" borderId="0" xfId="0" applyNumberFormat="1" applyFont="1" applyFill="1" applyBorder="1" applyAlignment="1" applyProtection="1">
      <alignment vertical="center" wrapText="1"/>
    </xf>
    <xf numFmtId="0" fontId="9" fillId="2" borderId="14" xfId="0" applyNumberFormat="1" applyFont="1" applyFill="1" applyBorder="1" applyAlignment="1" applyProtection="1">
      <alignment vertical="center" wrapText="1"/>
    </xf>
    <xf numFmtId="0" fontId="9" fillId="0" borderId="5" xfId="0" applyFont="1" applyBorder="1" applyAlignment="1" applyProtection="1">
      <alignment horizontal="left" wrapText="1"/>
      <protection locked="0"/>
    </xf>
    <xf numFmtId="0" fontId="8" fillId="2" borderId="4" xfId="0" applyFont="1" applyFill="1" applyBorder="1" applyAlignment="1" applyProtection="1">
      <alignment vertical="center"/>
    </xf>
    <xf numFmtId="0" fontId="9" fillId="2" borderId="21" xfId="0" applyNumberFormat="1" applyFont="1" applyFill="1" applyBorder="1" applyAlignment="1" applyProtection="1">
      <alignment horizontal="left" vertical="center" wrapText="1"/>
    </xf>
    <xf numFmtId="0" fontId="8" fillId="2" borderId="14" xfId="0" applyFont="1" applyFill="1" applyBorder="1" applyAlignment="1" applyProtection="1">
      <alignment vertical="center"/>
    </xf>
    <xf numFmtId="0" fontId="9" fillId="2" borderId="14" xfId="0" applyFont="1" applyFill="1" applyBorder="1" applyAlignment="1" applyProtection="1">
      <alignment horizontal="left" vertical="center"/>
    </xf>
    <xf numFmtId="0" fontId="8" fillId="2" borderId="14" xfId="0" applyNumberFormat="1" applyFont="1" applyFill="1" applyBorder="1" applyAlignment="1" applyProtection="1">
      <alignment horizontal="right" vertical="center"/>
    </xf>
    <xf numFmtId="0" fontId="9" fillId="2" borderId="14" xfId="0" applyNumberFormat="1" applyFont="1" applyFill="1" applyBorder="1" applyAlignment="1" applyProtection="1">
      <alignment horizontal="left" vertical="center" wrapText="1"/>
    </xf>
    <xf numFmtId="0" fontId="9" fillId="2" borderId="17" xfId="0" applyFont="1" applyFill="1" applyBorder="1" applyAlignment="1"/>
    <xf numFmtId="165" fontId="7" fillId="0" borderId="16" xfId="0" applyNumberFormat="1" applyFont="1" applyBorder="1" applyAlignment="1">
      <alignment horizontal="right" vertical="center"/>
    </xf>
    <xf numFmtId="4" fontId="7" fillId="0" borderId="16" xfId="0" applyNumberFormat="1" applyFont="1" applyBorder="1" applyAlignment="1">
      <alignment horizontal="right" vertical="center"/>
    </xf>
    <xf numFmtId="0" fontId="9" fillId="2" borderId="0" xfId="0" applyFont="1" applyFill="1" applyBorder="1" applyAlignment="1" applyProtection="1">
      <alignment horizontal="right" vertical="center"/>
    </xf>
    <xf numFmtId="0" fontId="9" fillId="2" borderId="14" xfId="0" applyFont="1" applyFill="1" applyBorder="1" applyAlignment="1" applyProtection="1">
      <alignment horizontal="right" vertical="center"/>
    </xf>
    <xf numFmtId="0" fontId="9" fillId="0" borderId="6" xfId="0" applyFont="1" applyFill="1" applyBorder="1" applyAlignment="1">
      <alignment horizontal="center" vertical="center" wrapText="1"/>
    </xf>
    <xf numFmtId="0" fontId="0" fillId="2" borderId="0" xfId="0" applyFill="1" applyProtection="1"/>
    <xf numFmtId="0" fontId="9" fillId="2" borderId="5" xfId="0" applyFont="1" applyFill="1" applyBorder="1" applyAlignment="1">
      <alignment horizontal="center" vertical="center"/>
    </xf>
    <xf numFmtId="0" fontId="6" fillId="2" borderId="3" xfId="0" applyNumberFormat="1" applyFont="1" applyFill="1" applyBorder="1" applyAlignment="1" applyProtection="1">
      <alignment vertical="center"/>
    </xf>
    <xf numFmtId="0" fontId="9" fillId="2" borderId="6" xfId="0" applyFont="1" applyFill="1" applyBorder="1" applyAlignment="1">
      <alignment horizontal="center" vertical="center" wrapText="1"/>
    </xf>
    <xf numFmtId="164" fontId="7" fillId="2" borderId="6" xfId="0" applyNumberFormat="1" applyFont="1" applyFill="1" applyBorder="1" applyAlignment="1" applyProtection="1">
      <alignment horizontal="center" vertical="center"/>
      <protection locked="0"/>
    </xf>
    <xf numFmtId="0" fontId="10" fillId="2" borderId="0" xfId="0" applyFont="1" applyFill="1"/>
    <xf numFmtId="0" fontId="9" fillId="2" borderId="0" xfId="0" applyNumberFormat="1" applyFont="1" applyFill="1" applyBorder="1" applyAlignment="1" applyProtection="1">
      <alignment vertical="center"/>
    </xf>
    <xf numFmtId="0" fontId="9" fillId="2" borderId="14" xfId="0" applyFont="1" applyFill="1" applyBorder="1" applyAlignment="1" applyProtection="1">
      <alignment horizontal="center"/>
    </xf>
    <xf numFmtId="0" fontId="9" fillId="0" borderId="13" xfId="0" applyFont="1" applyBorder="1" applyAlignment="1" applyProtection="1">
      <alignment vertical="center" wrapText="1"/>
      <protection locked="0"/>
    </xf>
    <xf numFmtId="0" fontId="9" fillId="0" borderId="12"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4" fontId="7" fillId="0" borderId="5" xfId="1" applyNumberFormat="1" applyFont="1" applyFill="1" applyBorder="1" applyAlignment="1" applyProtection="1">
      <alignment horizontal="left" vertical="center"/>
      <protection locked="0"/>
    </xf>
    <xf numFmtId="0" fontId="9" fillId="0" borderId="5" xfId="0" applyFont="1" applyFill="1" applyBorder="1" applyAlignment="1">
      <alignment horizontal="center" vertical="center" wrapText="1"/>
    </xf>
    <xf numFmtId="0" fontId="9" fillId="0" borderId="5" xfId="0" applyFont="1" applyFill="1" applyBorder="1" applyAlignment="1" applyProtection="1">
      <alignment horizontal="center" vertical="center" wrapText="1"/>
    </xf>
    <xf numFmtId="0" fontId="12" fillId="0" borderId="2" xfId="0" applyFont="1" applyFill="1" applyBorder="1" applyAlignment="1">
      <alignment horizontal="center" vertical="center" wrapText="1"/>
    </xf>
    <xf numFmtId="0" fontId="12" fillId="0" borderId="29" xfId="0" applyFont="1" applyBorder="1" applyAlignment="1" applyProtection="1">
      <alignment horizontal="center" vertical="center" wrapText="1"/>
    </xf>
    <xf numFmtId="165" fontId="7" fillId="0" borderId="2" xfId="1" applyNumberFormat="1" applyFont="1" applyFill="1" applyBorder="1" applyAlignment="1" applyProtection="1">
      <alignment horizontal="right" vertical="center"/>
      <protection locked="0"/>
    </xf>
    <xf numFmtId="4" fontId="7" fillId="0" borderId="2" xfId="1" applyNumberFormat="1" applyFont="1" applyFill="1" applyBorder="1" applyAlignment="1" applyProtection="1">
      <alignment horizontal="right" vertical="center"/>
      <protection locked="0"/>
    </xf>
    <xf numFmtId="0" fontId="7" fillId="0" borderId="2" xfId="0" applyFont="1" applyBorder="1" applyAlignment="1" applyProtection="1">
      <alignment horizontal="left" vertical="center" wrapText="1"/>
      <protection locked="0"/>
    </xf>
    <xf numFmtId="43" fontId="7" fillId="0" borderId="2" xfId="0" applyNumberFormat="1" applyFont="1" applyBorder="1" applyAlignment="1" applyProtection="1">
      <alignment horizontal="right" vertical="center"/>
      <protection locked="0"/>
    </xf>
    <xf numFmtId="39" fontId="7" fillId="0" borderId="5" xfId="0" applyNumberFormat="1" applyFont="1" applyFill="1" applyBorder="1" applyAlignment="1">
      <alignment horizontal="right" vertical="center"/>
    </xf>
    <xf numFmtId="39" fontId="7" fillId="0" borderId="2" xfId="0" applyNumberFormat="1" applyFont="1" applyFill="1" applyBorder="1" applyAlignment="1">
      <alignment horizontal="right" vertical="center"/>
    </xf>
    <xf numFmtId="39" fontId="7" fillId="2" borderId="5" xfId="1" applyNumberFormat="1" applyFont="1" applyFill="1" applyBorder="1" applyAlignment="1">
      <alignment horizontal="right"/>
    </xf>
    <xf numFmtId="39" fontId="7" fillId="2" borderId="5" xfId="1" applyNumberFormat="1" applyFont="1" applyFill="1" applyBorder="1" applyAlignment="1" applyProtection="1">
      <alignment horizontal="right"/>
    </xf>
    <xf numFmtId="0" fontId="10" fillId="2" borderId="0" xfId="0" applyFont="1" applyFill="1" applyAlignment="1" applyProtection="1"/>
    <xf numFmtId="0" fontId="2" fillId="0" borderId="0" xfId="0" applyFont="1" applyAlignment="1"/>
    <xf numFmtId="166" fontId="9" fillId="2" borderId="0" xfId="0" applyNumberFormat="1" applyFont="1" applyFill="1" applyBorder="1" applyAlignment="1" applyProtection="1">
      <alignment vertical="center" wrapText="1"/>
    </xf>
    <xf numFmtId="4" fontId="9" fillId="2" borderId="0" xfId="1" applyNumberFormat="1" applyFont="1" applyFill="1" applyBorder="1" applyAlignment="1" applyProtection="1"/>
    <xf numFmtId="0" fontId="9" fillId="2" borderId="0" xfId="0" applyFont="1" applyFill="1" applyBorder="1" applyAlignment="1" applyProtection="1">
      <alignment vertical="center" wrapText="1"/>
    </xf>
    <xf numFmtId="0" fontId="9" fillId="2" borderId="0" xfId="0" applyFont="1" applyFill="1" applyBorder="1" applyAlignment="1" applyProtection="1">
      <alignment wrapText="1"/>
    </xf>
    <xf numFmtId="0" fontId="9" fillId="2" borderId="0" xfId="0" applyFont="1" applyFill="1" applyBorder="1" applyAlignment="1" applyProtection="1">
      <alignment horizontal="left" wrapText="1"/>
    </xf>
    <xf numFmtId="0" fontId="9" fillId="2" borderId="0" xfId="0" applyFont="1" applyFill="1" applyBorder="1" applyAlignment="1" applyProtection="1">
      <alignment horizontal="right" vertical="center"/>
    </xf>
    <xf numFmtId="164" fontId="7" fillId="2" borderId="0" xfId="0" applyNumberFormat="1" applyFont="1" applyFill="1" applyBorder="1" applyAlignment="1" applyProtection="1">
      <alignment horizontal="center" vertical="center"/>
    </xf>
    <xf numFmtId="165" fontId="7" fillId="0" borderId="2" xfId="1" applyNumberFormat="1" applyFont="1" applyFill="1" applyBorder="1" applyAlignment="1" applyProtection="1">
      <alignment horizontal="right" vertical="center"/>
    </xf>
    <xf numFmtId="4" fontId="7" fillId="0" borderId="2" xfId="1" applyNumberFormat="1" applyFont="1" applyFill="1" applyBorder="1" applyAlignment="1" applyProtection="1">
      <alignment horizontal="right" vertical="center"/>
    </xf>
    <xf numFmtId="169" fontId="7" fillId="0" borderId="2" xfId="0" applyNumberFormat="1" applyFont="1" applyFill="1" applyBorder="1" applyAlignment="1" applyProtection="1">
      <alignment horizontal="left" vertical="center"/>
    </xf>
    <xf numFmtId="0" fontId="7" fillId="0" borderId="2" xfId="0" applyFont="1" applyFill="1" applyBorder="1" applyAlignment="1" applyProtection="1">
      <alignment horizontal="center" wrapText="1"/>
      <protection locked="0"/>
    </xf>
    <xf numFmtId="0" fontId="9" fillId="0" borderId="24" xfId="0" applyFont="1" applyBorder="1" applyAlignment="1" applyProtection="1">
      <alignment horizontal="right" vertical="center" wrapText="1"/>
    </xf>
    <xf numFmtId="0" fontId="9" fillId="0" borderId="32" xfId="0" applyFont="1" applyBorder="1" applyAlignment="1" applyProtection="1">
      <alignment horizontal="right" vertical="center" wrapText="1"/>
    </xf>
    <xf numFmtId="0" fontId="9" fillId="0" borderId="5" xfId="0" applyFont="1" applyBorder="1" applyAlignment="1" applyProtection="1">
      <alignment horizontal="right" wrapText="1"/>
      <protection locked="0"/>
    </xf>
    <xf numFmtId="0" fontId="9" fillId="0" borderId="2" xfId="0" applyFont="1" applyBorder="1" applyAlignment="1" applyProtection="1">
      <alignment horizontal="right" wrapText="1"/>
      <protection locked="0"/>
    </xf>
    <xf numFmtId="0" fontId="9" fillId="0" borderId="19" xfId="0" applyFont="1" applyBorder="1" applyAlignment="1" applyProtection="1">
      <alignment horizontal="right" vertical="center" wrapText="1"/>
    </xf>
    <xf numFmtId="0" fontId="9" fillId="0" borderId="23" xfId="0" applyFont="1" applyBorder="1" applyAlignment="1" applyProtection="1">
      <alignment horizontal="right" vertical="center" wrapText="1"/>
    </xf>
    <xf numFmtId="0" fontId="13" fillId="2" borderId="0" xfId="0" applyFont="1" applyFill="1" applyBorder="1" applyAlignment="1" applyProtection="1">
      <alignment horizontal="right" vertical="center" indent="1"/>
    </xf>
    <xf numFmtId="165" fontId="7" fillId="0" borderId="5" xfId="1" applyNumberFormat="1" applyFont="1" applyFill="1" applyBorder="1" applyAlignment="1" applyProtection="1">
      <alignment horizontal="left" vertical="center"/>
      <protection locked="0"/>
    </xf>
    <xf numFmtId="4" fontId="7" fillId="0" borderId="12" xfId="0" applyNumberFormat="1" applyFont="1" applyBorder="1" applyAlignment="1">
      <alignment horizontal="right" vertical="center"/>
    </xf>
    <xf numFmtId="4" fontId="7" fillId="0" borderId="0" xfId="0" applyNumberFormat="1" applyFont="1" applyBorder="1" applyAlignment="1">
      <alignment horizontal="right" vertical="center"/>
    </xf>
    <xf numFmtId="4" fontId="7" fillId="0" borderId="19" xfId="0" applyNumberFormat="1" applyFont="1" applyBorder="1" applyAlignment="1">
      <alignment horizontal="right" vertical="center"/>
    </xf>
    <xf numFmtId="4" fontId="7" fillId="0" borderId="14" xfId="0" applyNumberFormat="1" applyFont="1" applyBorder="1" applyAlignment="1">
      <alignment horizontal="right" vertical="center"/>
    </xf>
    <xf numFmtId="0" fontId="7" fillId="0" borderId="13"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165" fontId="7" fillId="0" borderId="16" xfId="0" applyNumberFormat="1" applyFont="1" applyBorder="1" applyAlignment="1">
      <alignment horizontal="right" vertical="center"/>
    </xf>
    <xf numFmtId="165" fontId="7" fillId="0" borderId="23" xfId="0" applyNumberFormat="1" applyFont="1" applyBorder="1" applyAlignment="1">
      <alignment horizontal="right" vertical="center"/>
    </xf>
    <xf numFmtId="4" fontId="7" fillId="0" borderId="16" xfId="0" applyNumberFormat="1" applyFont="1" applyBorder="1" applyAlignment="1">
      <alignment horizontal="right" vertical="center"/>
    </xf>
    <xf numFmtId="4" fontId="7" fillId="0" borderId="23" xfId="0" applyNumberFormat="1" applyFont="1" applyBorder="1" applyAlignment="1">
      <alignment horizontal="right" vertical="center"/>
    </xf>
    <xf numFmtId="0" fontId="9" fillId="0" borderId="1" xfId="0" applyFont="1" applyBorder="1" applyAlignment="1" applyProtection="1">
      <alignment horizontal="left" vertical="top" wrapText="1"/>
    </xf>
    <xf numFmtId="0" fontId="9" fillId="0" borderId="9" xfId="0" applyFont="1" applyBorder="1" applyAlignment="1" applyProtection="1">
      <alignment horizontal="left" vertical="top" wrapText="1"/>
    </xf>
    <xf numFmtId="0" fontId="7" fillId="0" borderId="4"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20" xfId="0" applyFont="1" applyBorder="1" applyAlignment="1" applyProtection="1">
      <alignment horizontal="left" vertical="center" wrapText="1"/>
      <protection locked="0"/>
    </xf>
    <xf numFmtId="0" fontId="9" fillId="0" borderId="1" xfId="0" applyFont="1" applyFill="1" applyBorder="1" applyAlignment="1" applyProtection="1">
      <alignment horizontal="left" vertical="top"/>
    </xf>
    <xf numFmtId="0" fontId="9" fillId="0" borderId="9" xfId="0" applyFont="1" applyFill="1" applyBorder="1" applyAlignment="1" applyProtection="1">
      <alignment horizontal="left" vertical="top"/>
    </xf>
    <xf numFmtId="0" fontId="6" fillId="0" borderId="3" xfId="0" applyNumberFormat="1" applyFont="1" applyFill="1" applyBorder="1" applyAlignment="1" applyProtection="1">
      <alignment horizontal="left" vertical="center"/>
    </xf>
    <xf numFmtId="0" fontId="6" fillId="0" borderId="6" xfId="0" applyNumberFormat="1" applyFont="1" applyFill="1" applyBorder="1" applyAlignment="1" applyProtection="1">
      <alignment horizontal="left" vertical="center"/>
    </xf>
    <xf numFmtId="0" fontId="7" fillId="0" borderId="5" xfId="0" applyNumberFormat="1" applyFont="1" applyFill="1" applyBorder="1" applyAlignment="1" applyProtection="1">
      <alignment horizontal="left" vertical="center"/>
      <protection locked="0"/>
    </xf>
    <xf numFmtId="0" fontId="7" fillId="0" borderId="6" xfId="0" applyNumberFormat="1" applyFont="1" applyFill="1" applyBorder="1" applyAlignment="1" applyProtection="1">
      <alignment horizontal="left" vertical="center"/>
      <protection locked="0"/>
    </xf>
    <xf numFmtId="0" fontId="9" fillId="0" borderId="1" xfId="0" applyFont="1" applyBorder="1" applyAlignment="1" applyProtection="1">
      <alignment horizontal="left" vertical="top"/>
    </xf>
    <xf numFmtId="0" fontId="7" fillId="0" borderId="4" xfId="0" applyFont="1" applyBorder="1" applyAlignment="1" applyProtection="1">
      <alignment horizontal="left" vertical="center" wrapText="1"/>
      <protection locked="0"/>
    </xf>
    <xf numFmtId="0" fontId="9" fillId="0" borderId="8" xfId="0" applyFont="1" applyFill="1" applyBorder="1" applyAlignment="1" applyProtection="1">
      <alignment horizontal="left" vertical="top"/>
    </xf>
    <xf numFmtId="0" fontId="7" fillId="0" borderId="10" xfId="0" applyFont="1" applyFill="1" applyBorder="1" applyAlignment="1" applyProtection="1">
      <alignment horizontal="left" vertical="center" wrapText="1"/>
      <protection locked="0"/>
    </xf>
    <xf numFmtId="0" fontId="6" fillId="2" borderId="18" xfId="0" applyFont="1" applyFill="1" applyBorder="1" applyAlignment="1" applyProtection="1">
      <alignment horizontal="right" vertical="center"/>
    </xf>
    <xf numFmtId="0" fontId="6" fillId="2" borderId="27" xfId="0" applyFont="1" applyFill="1" applyBorder="1" applyAlignment="1" applyProtection="1">
      <alignment horizontal="right" vertical="center"/>
    </xf>
    <xf numFmtId="0" fontId="6" fillId="2" borderId="0" xfId="0" applyFont="1" applyFill="1" applyBorder="1" applyAlignment="1" applyProtection="1">
      <alignment horizontal="right" vertical="center"/>
    </xf>
    <xf numFmtId="0" fontId="6" fillId="2" borderId="13" xfId="0" applyFont="1" applyFill="1" applyBorder="1" applyAlignment="1" applyProtection="1">
      <alignment horizontal="right" vertical="center"/>
    </xf>
    <xf numFmtId="0" fontId="6" fillId="2" borderId="14" xfId="0" applyNumberFormat="1" applyFont="1" applyFill="1" applyBorder="1" applyAlignment="1" applyProtection="1">
      <alignment horizontal="right" vertical="center"/>
    </xf>
    <xf numFmtId="0" fontId="6" fillId="2" borderId="20" xfId="0" applyNumberFormat="1" applyFont="1" applyFill="1" applyBorder="1" applyAlignment="1" applyProtection="1">
      <alignment horizontal="right" vertical="center"/>
    </xf>
    <xf numFmtId="0" fontId="7" fillId="0" borderId="17" xfId="0" applyFont="1" applyFill="1" applyBorder="1" applyAlignment="1" applyProtection="1">
      <alignment horizontal="left" vertical="center"/>
      <protection locked="0"/>
    </xf>
    <xf numFmtId="0" fontId="7" fillId="0" borderId="3" xfId="0" quotePrefix="1" applyNumberFormat="1" applyFont="1" applyFill="1" applyBorder="1" applyAlignment="1" applyProtection="1">
      <alignment horizontal="left" vertical="center" wrapText="1"/>
      <protection locked="0"/>
    </xf>
    <xf numFmtId="0" fontId="7" fillId="0" borderId="3" xfId="0" applyFont="1" applyBorder="1" applyAlignment="1" applyProtection="1">
      <alignment horizontal="left" vertical="center"/>
      <protection locked="0"/>
    </xf>
    <xf numFmtId="0" fontId="7" fillId="0" borderId="21" xfId="0" applyNumberFormat="1"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center"/>
    </xf>
    <xf numFmtId="14" fontId="9" fillId="2" borderId="0" xfId="0" applyNumberFormat="1" applyFont="1" applyFill="1" applyBorder="1" applyAlignment="1" applyProtection="1">
      <alignment horizontal="right" vertical="center" wrapText="1"/>
    </xf>
    <xf numFmtId="0" fontId="9" fillId="2" borderId="0" xfId="0" applyFont="1" applyFill="1" applyBorder="1" applyAlignment="1" applyProtection="1">
      <alignment horizontal="right" vertical="center"/>
    </xf>
    <xf numFmtId="0" fontId="9" fillId="2" borderId="14" xfId="0" applyFont="1" applyFill="1" applyBorder="1" applyAlignment="1" applyProtection="1">
      <alignment horizontal="right" vertical="center"/>
    </xf>
    <xf numFmtId="168" fontId="7" fillId="0" borderId="24" xfId="0" applyNumberFormat="1" applyFont="1" applyFill="1" applyBorder="1" applyAlignment="1" applyProtection="1">
      <alignment horizontal="left" vertical="center"/>
      <protection locked="0"/>
    </xf>
    <xf numFmtId="168" fontId="7" fillId="0" borderId="17" xfId="0" applyNumberFormat="1" applyFont="1" applyFill="1" applyBorder="1" applyAlignment="1" applyProtection="1">
      <alignment horizontal="left" vertical="center"/>
      <protection locked="0"/>
    </xf>
    <xf numFmtId="168" fontId="7" fillId="0" borderId="25" xfId="0" applyNumberFormat="1" applyFont="1" applyFill="1" applyBorder="1" applyAlignment="1" applyProtection="1">
      <alignment horizontal="left" vertical="center"/>
      <protection locked="0"/>
    </xf>
    <xf numFmtId="0" fontId="7" fillId="0" borderId="26" xfId="0" applyFont="1" applyBorder="1" applyAlignment="1" applyProtection="1">
      <alignment horizontal="left" vertical="center"/>
    </xf>
    <xf numFmtId="0" fontId="7" fillId="0" borderId="21" xfId="0" applyFont="1" applyBorder="1" applyAlignment="1" applyProtection="1">
      <alignment horizontal="left" vertical="center"/>
    </xf>
    <xf numFmtId="0" fontId="7" fillId="0" borderId="22" xfId="0" applyFont="1" applyBorder="1" applyAlignment="1" applyProtection="1">
      <alignment horizontal="left" vertical="center"/>
    </xf>
    <xf numFmtId="0" fontId="7" fillId="0" borderId="10" xfId="0" applyFont="1" applyBorder="1" applyAlignment="1" applyProtection="1">
      <alignment horizontal="left" vertical="center" wrapText="1"/>
      <protection locked="0"/>
    </xf>
    <xf numFmtId="0" fontId="9" fillId="0" borderId="8" xfId="0" applyFont="1" applyBorder="1" applyAlignment="1" applyProtection="1">
      <alignment horizontal="left" vertical="top"/>
    </xf>
    <xf numFmtId="4" fontId="7" fillId="0" borderId="19" xfId="0" applyNumberFormat="1" applyFont="1" applyBorder="1" applyAlignment="1" applyProtection="1">
      <alignment horizontal="center" vertical="center"/>
      <protection locked="0"/>
    </xf>
    <xf numFmtId="4" fontId="7" fillId="0" borderId="14" xfId="0" applyNumberFormat="1" applyFont="1" applyBorder="1" applyAlignment="1" applyProtection="1">
      <alignment horizontal="center" vertical="center"/>
      <protection locked="0"/>
    </xf>
    <xf numFmtId="0" fontId="7" fillId="0" borderId="5" xfId="0" applyFont="1" applyFill="1" applyBorder="1" applyAlignment="1">
      <alignment horizontal="center" vertical="center"/>
    </xf>
    <xf numFmtId="0" fontId="7" fillId="0" borderId="6" xfId="0" applyFont="1" applyFill="1" applyBorder="1" applyAlignment="1">
      <alignment horizontal="center" vertical="center"/>
    </xf>
    <xf numFmtId="0" fontId="9" fillId="0" borderId="30" xfId="0" applyFont="1" applyBorder="1" applyAlignment="1" applyProtection="1">
      <alignment horizontal="center" vertical="center" wrapText="1"/>
    </xf>
    <xf numFmtId="0" fontId="9" fillId="0" borderId="28" xfId="0" applyFont="1" applyBorder="1" applyAlignment="1" applyProtection="1">
      <alignment horizontal="center" vertical="center" wrapText="1"/>
    </xf>
    <xf numFmtId="0" fontId="9" fillId="0" borderId="29" xfId="0" applyFont="1" applyBorder="1" applyAlignment="1" applyProtection="1">
      <alignment horizontal="center" vertical="center" wrapText="1"/>
    </xf>
    <xf numFmtId="4" fontId="7" fillId="0" borderId="10" xfId="0" applyNumberFormat="1" applyFont="1" applyBorder="1" applyAlignment="1">
      <alignment horizontal="right"/>
    </xf>
    <xf numFmtId="4" fontId="7" fillId="0" borderId="4" xfId="0" applyNumberFormat="1" applyFont="1" applyBorder="1" applyAlignment="1">
      <alignment horizontal="right"/>
    </xf>
    <xf numFmtId="14" fontId="6" fillId="2" borderId="0" xfId="0" applyNumberFormat="1" applyFont="1" applyFill="1" applyBorder="1" applyAlignment="1" applyProtection="1">
      <alignment horizontal="right" vertical="center"/>
    </xf>
    <xf numFmtId="14" fontId="6" fillId="2" borderId="13" xfId="0" applyNumberFormat="1" applyFont="1" applyFill="1" applyBorder="1" applyAlignment="1" applyProtection="1">
      <alignment horizontal="right" vertical="center"/>
    </xf>
    <xf numFmtId="0" fontId="7" fillId="0" borderId="3" xfId="0" quotePrefix="1"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xf>
    <xf numFmtId="0" fontId="7" fillId="0" borderId="21" xfId="0" applyNumberFormat="1" applyFont="1" applyFill="1" applyBorder="1" applyAlignment="1" applyProtection="1">
      <alignment horizontal="left" vertical="center" wrapText="1"/>
    </xf>
    <xf numFmtId="0" fontId="9" fillId="0" borderId="8" xfId="0" applyFont="1" applyBorder="1" applyAlignment="1" applyProtection="1">
      <alignment horizontal="left" vertical="top" wrapText="1"/>
    </xf>
    <xf numFmtId="165" fontId="7" fillId="0" borderId="19" xfId="0" applyNumberFormat="1" applyFont="1" applyBorder="1" applyAlignment="1" applyProtection="1">
      <alignment horizontal="center" vertical="center" wrapText="1"/>
      <protection locked="0"/>
    </xf>
    <xf numFmtId="165" fontId="7" fillId="0" borderId="14" xfId="0" applyNumberFormat="1" applyFont="1" applyBorder="1" applyAlignment="1" applyProtection="1">
      <alignment horizontal="center" vertical="center" wrapText="1"/>
      <protection locked="0"/>
    </xf>
    <xf numFmtId="165" fontId="7" fillId="0" borderId="20" xfId="0" applyNumberFormat="1" applyFont="1" applyBorder="1" applyAlignment="1" applyProtection="1">
      <alignment horizontal="center" vertical="center" wrapText="1"/>
      <protection locked="0"/>
    </xf>
    <xf numFmtId="4" fontId="7" fillId="0" borderId="5" xfId="0" applyNumberFormat="1" applyFont="1" applyBorder="1" applyAlignment="1">
      <alignment horizontal="right" vertical="center"/>
    </xf>
    <xf numFmtId="4" fontId="7" fillId="0" borderId="3" xfId="0" applyNumberFormat="1" applyFont="1" applyBorder="1" applyAlignment="1">
      <alignment horizontal="right" vertical="center"/>
    </xf>
    <xf numFmtId="0" fontId="7" fillId="0" borderId="5" xfId="0" applyFont="1" applyBorder="1" applyAlignment="1">
      <alignment horizontal="right"/>
    </xf>
    <xf numFmtId="0" fontId="7" fillId="0" borderId="3" xfId="0" applyFont="1" applyBorder="1" applyAlignment="1">
      <alignment horizontal="right"/>
    </xf>
    <xf numFmtId="0" fontId="9" fillId="0" borderId="5" xfId="0" applyFont="1" applyBorder="1" applyAlignment="1">
      <alignment horizontal="center" vertical="center"/>
    </xf>
    <xf numFmtId="0" fontId="9" fillId="0" borderId="3" xfId="0" applyFont="1" applyBorder="1" applyAlignment="1">
      <alignment horizontal="center" vertical="center"/>
    </xf>
    <xf numFmtId="165" fontId="7" fillId="0" borderId="7" xfId="0" applyNumberFormat="1" applyFont="1" applyBorder="1" applyAlignment="1">
      <alignment horizontal="right" vertical="center"/>
    </xf>
    <xf numFmtId="4" fontId="7" fillId="0" borderId="7" xfId="0" applyNumberFormat="1" applyFont="1" applyBorder="1" applyAlignment="1">
      <alignment horizontal="right" vertical="center"/>
    </xf>
    <xf numFmtId="4" fontId="7" fillId="0" borderId="8" xfId="0" applyNumberFormat="1" applyFont="1" applyBorder="1" applyAlignment="1">
      <alignment horizontal="right" vertical="center"/>
    </xf>
    <xf numFmtId="4" fontId="7" fillId="0" borderId="1" xfId="0" applyNumberFormat="1" applyFont="1" applyBorder="1" applyAlignment="1">
      <alignment horizontal="right" vertical="center"/>
    </xf>
    <xf numFmtId="165" fontId="7" fillId="0" borderId="15" xfId="0" applyNumberFormat="1" applyFont="1" applyBorder="1" applyAlignment="1">
      <alignment horizontal="right" vertical="center"/>
    </xf>
    <xf numFmtId="4" fontId="7" fillId="0" borderId="15" xfId="0" applyNumberFormat="1" applyFont="1" applyBorder="1" applyAlignment="1">
      <alignment horizontal="right" vertical="center"/>
    </xf>
    <xf numFmtId="4" fontId="7" fillId="0" borderId="10" xfId="0" applyNumberFormat="1" applyFont="1" applyBorder="1" applyAlignment="1">
      <alignment horizontal="right" vertical="center"/>
    </xf>
    <xf numFmtId="4" fontId="7" fillId="0" borderId="4" xfId="0" applyNumberFormat="1" applyFont="1" applyBorder="1" applyAlignment="1">
      <alignment horizontal="right" vertical="center"/>
    </xf>
    <xf numFmtId="0" fontId="8" fillId="2" borderId="17" xfId="0" applyFont="1" applyFill="1" applyBorder="1" applyAlignment="1">
      <alignment horizontal="left" vertical="center"/>
    </xf>
    <xf numFmtId="165" fontId="7" fillId="0" borderId="5" xfId="1" applyNumberFormat="1" applyFont="1" applyFill="1" applyBorder="1" applyAlignment="1" applyProtection="1">
      <alignment horizontal="left" vertical="center"/>
      <protection locked="0"/>
    </xf>
    <xf numFmtId="165" fontId="7" fillId="0" borderId="3" xfId="1" applyNumberFormat="1" applyFont="1" applyFill="1" applyBorder="1" applyAlignment="1" applyProtection="1">
      <alignment horizontal="left" vertical="center"/>
      <protection locked="0"/>
    </xf>
    <xf numFmtId="165" fontId="7" fillId="0" borderId="6" xfId="1" applyNumberFormat="1" applyFont="1" applyFill="1" applyBorder="1" applyAlignment="1" applyProtection="1">
      <alignment horizontal="left" vertical="center"/>
      <protection locked="0"/>
    </xf>
    <xf numFmtId="165" fontId="7" fillId="0" borderId="5" xfId="2" applyNumberFormat="1" applyFont="1" applyFill="1" applyBorder="1" applyAlignment="1" applyProtection="1">
      <alignment horizontal="left" vertical="center"/>
      <protection locked="0"/>
    </xf>
    <xf numFmtId="165" fontId="7" fillId="0" borderId="3" xfId="2" applyNumberFormat="1" applyFont="1" applyFill="1" applyBorder="1" applyAlignment="1" applyProtection="1">
      <alignment horizontal="left" vertical="center"/>
      <protection locked="0"/>
    </xf>
    <xf numFmtId="165" fontId="7" fillId="0" borderId="6" xfId="2" applyNumberFormat="1" applyFont="1" applyFill="1" applyBorder="1" applyAlignment="1" applyProtection="1">
      <alignment horizontal="left" vertical="center"/>
      <protection locked="0"/>
    </xf>
    <xf numFmtId="0" fontId="7" fillId="0" borderId="5" xfId="0" applyFont="1" applyFill="1" applyBorder="1" applyAlignment="1" applyProtection="1">
      <alignment horizontal="left" vertical="center"/>
      <protection locked="0"/>
    </xf>
    <xf numFmtId="0" fontId="7" fillId="0" borderId="3"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protection locked="0"/>
    </xf>
    <xf numFmtId="4" fontId="7" fillId="0" borderId="5" xfId="0" applyNumberFormat="1" applyFont="1" applyFill="1" applyBorder="1" applyAlignment="1">
      <alignment horizontal="right" vertical="center"/>
    </xf>
    <xf numFmtId="4" fontId="7" fillId="0" borderId="3" xfId="0" applyNumberFormat="1" applyFont="1" applyFill="1" applyBorder="1" applyAlignment="1">
      <alignment horizontal="right" vertical="center"/>
    </xf>
    <xf numFmtId="0" fontId="7" fillId="0" borderId="9" xfId="0" applyFont="1" applyBorder="1" applyAlignment="1" applyProtection="1">
      <alignment horizontal="center" vertical="center" wrapText="1"/>
      <protection locked="0"/>
    </xf>
    <xf numFmtId="0" fontId="7" fillId="0" borderId="11" xfId="0" applyFont="1" applyBorder="1" applyAlignment="1" applyProtection="1">
      <alignment horizontal="center" vertical="center" wrapText="1"/>
      <protection locked="0"/>
    </xf>
    <xf numFmtId="0" fontId="9" fillId="0" borderId="5"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5" xfId="0" applyFont="1" applyFill="1" applyBorder="1" applyAlignment="1" applyProtection="1">
      <alignment horizontal="center" vertical="center" wrapText="1"/>
    </xf>
    <xf numFmtId="0" fontId="9" fillId="0" borderId="3" xfId="0" applyFont="1" applyFill="1" applyBorder="1" applyAlignment="1" applyProtection="1">
      <alignment horizontal="center" vertical="center" wrapText="1"/>
    </xf>
    <xf numFmtId="0" fontId="9" fillId="0" borderId="6" xfId="0" applyFont="1" applyFill="1" applyBorder="1" applyAlignment="1" applyProtection="1">
      <alignment horizontal="center" vertical="center" wrapText="1"/>
    </xf>
    <xf numFmtId="4" fontId="7" fillId="0" borderId="5" xfId="0" applyNumberFormat="1" applyFont="1" applyFill="1" applyBorder="1" applyAlignment="1" applyProtection="1">
      <alignment horizontal="right" vertical="center"/>
    </xf>
    <xf numFmtId="4" fontId="7" fillId="0" borderId="6" xfId="0" applyNumberFormat="1" applyFont="1" applyFill="1" applyBorder="1" applyAlignment="1" applyProtection="1">
      <alignment horizontal="right" vertical="center"/>
    </xf>
    <xf numFmtId="4" fontId="7" fillId="0" borderId="5" xfId="0" applyNumberFormat="1" applyFont="1" applyBorder="1" applyAlignment="1" applyProtection="1">
      <alignment horizontal="right" vertical="center"/>
    </xf>
    <xf numFmtId="4" fontId="7" fillId="0" borderId="3" xfId="0" applyNumberFormat="1" applyFont="1" applyBorder="1" applyAlignment="1" applyProtection="1">
      <alignment horizontal="right" vertical="center"/>
    </xf>
    <xf numFmtId="165" fontId="7" fillId="0" borderId="2" xfId="1" applyNumberFormat="1" applyFont="1" applyFill="1" applyBorder="1" applyAlignment="1" applyProtection="1">
      <alignment horizontal="left" vertical="center"/>
      <protection locked="0"/>
    </xf>
    <xf numFmtId="165" fontId="7" fillId="0" borderId="2" xfId="2" applyNumberFormat="1" applyFont="1" applyFill="1" applyBorder="1" applyAlignment="1" applyProtection="1">
      <alignment horizontal="left" vertical="center"/>
      <protection locked="0"/>
    </xf>
    <xf numFmtId="0" fontId="7" fillId="0" borderId="2" xfId="0" applyFont="1" applyFill="1" applyBorder="1" applyAlignment="1" applyProtection="1">
      <alignment horizontal="left" vertical="center"/>
      <protection locked="0"/>
    </xf>
    <xf numFmtId="4" fontId="7" fillId="2" borderId="0" xfId="1" applyNumberFormat="1" applyFont="1" applyFill="1" applyBorder="1" applyAlignment="1" applyProtection="1">
      <alignment horizontal="left" vertical="center"/>
    </xf>
    <xf numFmtId="4" fontId="7" fillId="2" borderId="0" xfId="2" applyNumberFormat="1" applyFont="1" applyFill="1" applyBorder="1" applyAlignment="1" applyProtection="1">
      <alignment horizontal="left" vertical="center"/>
    </xf>
    <xf numFmtId="0" fontId="9" fillId="2" borderId="1" xfId="0" applyFont="1" applyFill="1" applyBorder="1" applyAlignment="1" applyProtection="1">
      <alignment horizontal="right" vertical="center"/>
    </xf>
    <xf numFmtId="0" fontId="9" fillId="2" borderId="9" xfId="0" applyFont="1" applyFill="1" applyBorder="1" applyAlignment="1" applyProtection="1">
      <alignment horizontal="right" vertical="center"/>
    </xf>
    <xf numFmtId="0" fontId="9" fillId="2" borderId="0" xfId="0" applyFont="1" applyFill="1" applyBorder="1" applyAlignment="1" applyProtection="1">
      <alignment horizontal="left" vertical="top"/>
    </xf>
    <xf numFmtId="0" fontId="9" fillId="2" borderId="13" xfId="0" applyFont="1" applyFill="1" applyBorder="1" applyAlignment="1" applyProtection="1">
      <alignment horizontal="left" vertical="top"/>
    </xf>
    <xf numFmtId="0" fontId="7" fillId="2" borderId="4" xfId="0" applyFont="1" applyFill="1" applyBorder="1" applyAlignment="1" applyProtection="1">
      <alignment horizontal="left" vertical="center" wrapText="1"/>
    </xf>
    <xf numFmtId="0" fontId="7" fillId="2" borderId="11" xfId="0" applyFont="1" applyFill="1" applyBorder="1" applyAlignment="1" applyProtection="1">
      <alignment horizontal="left" vertical="center" wrapText="1"/>
    </xf>
    <xf numFmtId="0" fontId="9" fillId="2" borderId="8" xfId="0" applyFont="1" applyFill="1" applyBorder="1" applyAlignment="1" applyProtection="1">
      <alignment horizontal="left" vertical="top"/>
    </xf>
    <xf numFmtId="0" fontId="9" fillId="2" borderId="1" xfId="0" applyFont="1" applyFill="1" applyBorder="1" applyAlignment="1" applyProtection="1">
      <alignment horizontal="left" vertical="top"/>
    </xf>
    <xf numFmtId="0" fontId="9" fillId="2" borderId="9" xfId="0" applyFont="1" applyFill="1" applyBorder="1" applyAlignment="1" applyProtection="1">
      <alignment horizontal="left" vertical="top"/>
    </xf>
    <xf numFmtId="164" fontId="7" fillId="2" borderId="10" xfId="0" applyNumberFormat="1" applyFont="1" applyFill="1" applyBorder="1" applyAlignment="1" applyProtection="1">
      <alignment horizontal="left" vertical="center" wrapText="1"/>
      <protection locked="0"/>
    </xf>
    <xf numFmtId="164" fontId="7" fillId="2" borderId="4" xfId="0" applyNumberFormat="1" applyFont="1" applyFill="1" applyBorder="1" applyAlignment="1" applyProtection="1">
      <alignment horizontal="left" vertical="center" wrapText="1"/>
      <protection locked="0"/>
    </xf>
    <xf numFmtId="164" fontId="7" fillId="2" borderId="11" xfId="0" applyNumberFormat="1" applyFont="1" applyFill="1" applyBorder="1" applyAlignment="1" applyProtection="1">
      <alignment horizontal="left" vertical="center" wrapText="1"/>
      <protection locked="0"/>
    </xf>
    <xf numFmtId="4" fontId="7" fillId="0" borderId="6" xfId="0" applyNumberFormat="1" applyFont="1" applyBorder="1" applyAlignment="1" applyProtection="1">
      <alignment horizontal="right" vertical="center"/>
    </xf>
    <xf numFmtId="4" fontId="7" fillId="0" borderId="3" xfId="0" applyNumberFormat="1" applyFont="1" applyFill="1" applyBorder="1" applyAlignment="1" applyProtection="1">
      <alignment horizontal="right" vertical="center"/>
    </xf>
    <xf numFmtId="0" fontId="8" fillId="2" borderId="17" xfId="0" applyFont="1" applyFill="1" applyBorder="1" applyAlignment="1" applyProtection="1">
      <alignment horizontal="left" vertical="center"/>
    </xf>
    <xf numFmtId="0" fontId="8" fillId="2" borderId="4" xfId="0" applyFont="1" applyFill="1" applyBorder="1" applyAlignment="1" applyProtection="1">
      <alignment horizontal="left" vertical="center"/>
    </xf>
    <xf numFmtId="49" fontId="7" fillId="0" borderId="0" xfId="0" applyNumberFormat="1" applyFont="1" applyFill="1" applyBorder="1" applyAlignment="1" applyProtection="1">
      <alignment horizontal="left" vertical="top" wrapText="1"/>
      <protection locked="0"/>
    </xf>
    <xf numFmtId="49" fontId="7" fillId="0" borderId="13" xfId="0" applyNumberFormat="1" applyFont="1" applyFill="1" applyBorder="1" applyAlignment="1" applyProtection="1">
      <alignment horizontal="left" vertical="top" wrapText="1"/>
      <protection locked="0"/>
    </xf>
    <xf numFmtId="49" fontId="7" fillId="0" borderId="14" xfId="0" applyNumberFormat="1" applyFont="1" applyFill="1" applyBorder="1" applyAlignment="1" applyProtection="1">
      <alignment horizontal="left" vertical="top" wrapText="1"/>
      <protection locked="0"/>
    </xf>
    <xf numFmtId="49" fontId="7" fillId="0" borderId="20" xfId="0" applyNumberFormat="1" applyFont="1" applyFill="1" applyBorder="1" applyAlignment="1" applyProtection="1">
      <alignment horizontal="left" vertical="top" wrapText="1"/>
      <protection locked="0"/>
    </xf>
    <xf numFmtId="49" fontId="7" fillId="0" borderId="12" xfId="0" applyNumberFormat="1" applyFont="1" applyFill="1" applyBorder="1" applyAlignment="1" applyProtection="1">
      <alignment horizontal="left" vertical="top" wrapText="1"/>
      <protection locked="0"/>
    </xf>
    <xf numFmtId="49" fontId="7" fillId="0" borderId="19" xfId="0" applyNumberFormat="1" applyFont="1" applyFill="1" applyBorder="1" applyAlignment="1" applyProtection="1">
      <alignment horizontal="left" vertical="top" wrapText="1"/>
      <protection locked="0"/>
    </xf>
    <xf numFmtId="0" fontId="8" fillId="0" borderId="17" xfId="0" applyFont="1" applyFill="1" applyBorder="1" applyAlignment="1" applyProtection="1">
      <alignment horizontal="left"/>
    </xf>
    <xf numFmtId="0" fontId="8" fillId="0" borderId="25" xfId="0" applyFont="1" applyFill="1" applyBorder="1" applyAlignment="1" applyProtection="1">
      <alignment horizontal="left"/>
    </xf>
    <xf numFmtId="0" fontId="7" fillId="0" borderId="4" xfId="0" applyFont="1" applyFill="1" applyBorder="1" applyAlignment="1" applyProtection="1">
      <alignment horizontal="left" vertical="top"/>
    </xf>
    <xf numFmtId="0" fontId="9" fillId="0" borderId="18" xfId="0" applyFont="1" applyFill="1" applyBorder="1" applyAlignment="1" applyProtection="1">
      <alignment horizontal="left" vertical="top"/>
    </xf>
    <xf numFmtId="0" fontId="7" fillId="0" borderId="5"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9" fillId="2" borderId="17" xfId="0" applyFont="1" applyFill="1" applyBorder="1" applyAlignment="1">
      <alignment horizontal="left" vertical="center"/>
    </xf>
    <xf numFmtId="0" fontId="9" fillId="0" borderId="5" xfId="0" applyFont="1" applyFill="1" applyBorder="1" applyAlignment="1">
      <alignment horizontal="left" vertical="center"/>
    </xf>
    <xf numFmtId="0" fontId="9" fillId="0" borderId="3" xfId="0" applyFont="1" applyFill="1" applyBorder="1" applyAlignment="1">
      <alignment horizontal="left" vertical="center"/>
    </xf>
    <xf numFmtId="44" fontId="9" fillId="2" borderId="1" xfId="0" applyNumberFormat="1" applyFont="1" applyFill="1" applyBorder="1" applyAlignment="1">
      <alignment horizontal="right" vertical="center"/>
    </xf>
    <xf numFmtId="44" fontId="9" fillId="2" borderId="9" xfId="0" applyNumberFormat="1" applyFont="1" applyFill="1" applyBorder="1" applyAlignment="1">
      <alignment horizontal="right" vertical="center"/>
    </xf>
    <xf numFmtId="0" fontId="9" fillId="0" borderId="9" xfId="0" applyFont="1" applyFill="1" applyBorder="1" applyAlignment="1">
      <alignment horizontal="center" wrapText="1"/>
    </xf>
    <xf numFmtId="0" fontId="9" fillId="0" borderId="11" xfId="0" applyFont="1" applyFill="1" applyBorder="1" applyAlignment="1">
      <alignment horizontal="center" wrapText="1"/>
    </xf>
    <xf numFmtId="0" fontId="9" fillId="0" borderId="8" xfId="0" applyFont="1" applyFill="1" applyBorder="1" applyAlignment="1">
      <alignment horizontal="center"/>
    </xf>
    <xf numFmtId="0" fontId="9" fillId="0" borderId="9" xfId="0" applyFont="1" applyFill="1" applyBorder="1" applyAlignment="1">
      <alignment horizontal="center"/>
    </xf>
    <xf numFmtId="0" fontId="9" fillId="0" borderId="10" xfId="0" applyFont="1" applyFill="1" applyBorder="1" applyAlignment="1">
      <alignment horizontal="center"/>
    </xf>
    <xf numFmtId="0" fontId="9" fillId="0" borderId="11" xfId="0" applyFont="1" applyFill="1" applyBorder="1" applyAlignment="1">
      <alignment horizontal="center"/>
    </xf>
    <xf numFmtId="0" fontId="11" fillId="0" borderId="14" xfId="0" applyFont="1" applyFill="1" applyBorder="1" applyAlignment="1">
      <alignment horizontal="left"/>
    </xf>
    <xf numFmtId="0" fontId="9" fillId="0" borderId="2" xfId="0" applyFont="1" applyFill="1" applyBorder="1" applyAlignment="1">
      <alignment horizontal="center"/>
    </xf>
    <xf numFmtId="0" fontId="7" fillId="2" borderId="1" xfId="0" applyNumberFormat="1" applyFont="1" applyFill="1" applyBorder="1" applyAlignment="1">
      <alignment horizontal="left" vertical="top" wrapText="1"/>
    </xf>
    <xf numFmtId="0" fontId="7" fillId="2" borderId="10" xfId="0" applyNumberFormat="1" applyFont="1" applyFill="1" applyBorder="1" applyAlignment="1" applyProtection="1">
      <alignment horizontal="left" vertical="center"/>
    </xf>
    <xf numFmtId="0" fontId="7" fillId="2" borderId="4" xfId="0" applyNumberFormat="1" applyFont="1" applyFill="1" applyBorder="1" applyAlignment="1" applyProtection="1">
      <alignment horizontal="left" vertical="center"/>
    </xf>
  </cellXfs>
  <cellStyles count="4">
    <cellStyle name="Comma" xfId="1" builtinId="3"/>
    <cellStyle name="Currency" xfId="2" builtinId="4"/>
    <cellStyle name="Normal" xfId="0" builtinId="0"/>
    <cellStyle name="Normal 2" xfId="3"/>
  </cellStyles>
  <dxfs count="4">
    <dxf>
      <font>
        <color rgb="FFFF0000"/>
      </font>
    </dxf>
    <dxf>
      <font>
        <b val="0"/>
        <i val="0"/>
        <color auto="1"/>
      </font>
    </dxf>
    <dxf>
      <font>
        <color rgb="FFFF0000"/>
      </font>
    </dxf>
    <dxf>
      <font>
        <b val="0"/>
        <i val="0"/>
        <color auto="1"/>
      </font>
    </dxf>
  </dxfs>
  <tableStyles count="0" defaultTableStyle="TableStyleMedium9" defaultPivotStyle="PivotStyleLight16"/>
  <colors>
    <mruColors>
      <color rgb="FF0099FF"/>
      <color rgb="FFFFFF99"/>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fmlaLink="C21" lockText="1"/>
</file>

<file path=xl/ctrlProps/ctrlProp10.xml><?xml version="1.0" encoding="utf-8"?>
<formControlPr xmlns="http://schemas.microsoft.com/office/spreadsheetml/2009/9/main" objectType="CheckBox" fmlaLink="F23" lockText="1"/>
</file>

<file path=xl/ctrlProps/ctrlProp100.xml><?xml version="1.0" encoding="utf-8"?>
<formControlPr xmlns="http://schemas.microsoft.com/office/spreadsheetml/2009/9/main" objectType="CheckBox" fmlaLink="L29" lockText="1"/>
</file>

<file path=xl/ctrlProps/ctrlProp101.xml><?xml version="1.0" encoding="utf-8"?>
<formControlPr xmlns="http://schemas.microsoft.com/office/spreadsheetml/2009/9/main" objectType="CheckBox" fmlaLink="M29" lockText="1"/>
</file>

<file path=xl/ctrlProps/ctrlProp102.xml><?xml version="1.0" encoding="utf-8"?>
<formControlPr xmlns="http://schemas.microsoft.com/office/spreadsheetml/2009/9/main" objectType="CheckBox" fmlaLink="N29" lockText="1"/>
</file>

<file path=xl/ctrlProps/ctrlProp103.xml><?xml version="1.0" encoding="utf-8"?>
<formControlPr xmlns="http://schemas.microsoft.com/office/spreadsheetml/2009/9/main" objectType="CheckBox" fmlaLink="I31" lockText="1"/>
</file>

<file path=xl/ctrlProps/ctrlProp104.xml><?xml version="1.0" encoding="utf-8"?>
<formControlPr xmlns="http://schemas.microsoft.com/office/spreadsheetml/2009/9/main" objectType="CheckBox" fmlaLink="J31" lockText="1"/>
</file>

<file path=xl/ctrlProps/ctrlProp105.xml><?xml version="1.0" encoding="utf-8"?>
<formControlPr xmlns="http://schemas.microsoft.com/office/spreadsheetml/2009/9/main" objectType="CheckBox" fmlaLink="K31" lockText="1"/>
</file>

<file path=xl/ctrlProps/ctrlProp106.xml><?xml version="1.0" encoding="utf-8"?>
<formControlPr xmlns="http://schemas.microsoft.com/office/spreadsheetml/2009/9/main" objectType="CheckBox" fmlaLink="L31" lockText="1"/>
</file>

<file path=xl/ctrlProps/ctrlProp107.xml><?xml version="1.0" encoding="utf-8"?>
<formControlPr xmlns="http://schemas.microsoft.com/office/spreadsheetml/2009/9/main" objectType="CheckBox" fmlaLink="M31" lockText="1"/>
</file>

<file path=xl/ctrlProps/ctrlProp108.xml><?xml version="1.0" encoding="utf-8"?>
<formControlPr xmlns="http://schemas.microsoft.com/office/spreadsheetml/2009/9/main" objectType="CheckBox" fmlaLink="N31" lockText="1"/>
</file>

<file path=xl/ctrlProps/ctrlProp109.xml><?xml version="1.0" encoding="utf-8"?>
<formControlPr xmlns="http://schemas.microsoft.com/office/spreadsheetml/2009/9/main" objectType="CheckBox" fmlaLink="I33" lockText="1"/>
</file>

<file path=xl/ctrlProps/ctrlProp11.xml><?xml version="1.0" encoding="utf-8"?>
<formControlPr xmlns="http://schemas.microsoft.com/office/spreadsheetml/2009/9/main" objectType="CheckBox" fmlaLink="G23" lockText="1"/>
</file>

<file path=xl/ctrlProps/ctrlProp110.xml><?xml version="1.0" encoding="utf-8"?>
<formControlPr xmlns="http://schemas.microsoft.com/office/spreadsheetml/2009/9/main" objectType="CheckBox" fmlaLink="J33" lockText="1"/>
</file>

<file path=xl/ctrlProps/ctrlProp111.xml><?xml version="1.0" encoding="utf-8"?>
<formControlPr xmlns="http://schemas.microsoft.com/office/spreadsheetml/2009/9/main" objectType="CheckBox" fmlaLink="K33" lockText="1"/>
</file>

<file path=xl/ctrlProps/ctrlProp112.xml><?xml version="1.0" encoding="utf-8"?>
<formControlPr xmlns="http://schemas.microsoft.com/office/spreadsheetml/2009/9/main" objectType="CheckBox" fmlaLink="L33" lockText="1"/>
</file>

<file path=xl/ctrlProps/ctrlProp113.xml><?xml version="1.0" encoding="utf-8"?>
<formControlPr xmlns="http://schemas.microsoft.com/office/spreadsheetml/2009/9/main" objectType="CheckBox" fmlaLink="M33" lockText="1"/>
</file>

<file path=xl/ctrlProps/ctrlProp114.xml><?xml version="1.0" encoding="utf-8"?>
<formControlPr xmlns="http://schemas.microsoft.com/office/spreadsheetml/2009/9/main" objectType="CheckBox" fmlaLink="N33" lockText="1"/>
</file>

<file path=xl/ctrlProps/ctrlProp115.xml><?xml version="1.0" encoding="utf-8"?>
<formControlPr xmlns="http://schemas.microsoft.com/office/spreadsheetml/2009/9/main" objectType="CheckBox" fmlaLink="I35" lockText="1"/>
</file>

<file path=xl/ctrlProps/ctrlProp116.xml><?xml version="1.0" encoding="utf-8"?>
<formControlPr xmlns="http://schemas.microsoft.com/office/spreadsheetml/2009/9/main" objectType="CheckBox" fmlaLink="J35" lockText="1"/>
</file>

<file path=xl/ctrlProps/ctrlProp117.xml><?xml version="1.0" encoding="utf-8"?>
<formControlPr xmlns="http://schemas.microsoft.com/office/spreadsheetml/2009/9/main" objectType="CheckBox" fmlaLink="K35" lockText="1"/>
</file>

<file path=xl/ctrlProps/ctrlProp118.xml><?xml version="1.0" encoding="utf-8"?>
<formControlPr xmlns="http://schemas.microsoft.com/office/spreadsheetml/2009/9/main" objectType="CheckBox" fmlaLink="L35" lockText="1"/>
</file>

<file path=xl/ctrlProps/ctrlProp119.xml><?xml version="1.0" encoding="utf-8"?>
<formControlPr xmlns="http://schemas.microsoft.com/office/spreadsheetml/2009/9/main" objectType="CheckBox" fmlaLink="M35" lockText="1"/>
</file>

<file path=xl/ctrlProps/ctrlProp12.xml><?xml version="1.0" encoding="utf-8"?>
<formControlPr xmlns="http://schemas.microsoft.com/office/spreadsheetml/2009/9/main" objectType="CheckBox" fmlaLink="H23" lockText="1"/>
</file>

<file path=xl/ctrlProps/ctrlProp120.xml><?xml version="1.0" encoding="utf-8"?>
<formControlPr xmlns="http://schemas.microsoft.com/office/spreadsheetml/2009/9/main" objectType="CheckBox" fmlaLink="N35" lockText="1"/>
</file>

<file path=xl/ctrlProps/ctrlProp121.xml><?xml version="1.0" encoding="utf-8"?>
<formControlPr xmlns="http://schemas.microsoft.com/office/spreadsheetml/2009/9/main" objectType="CheckBox" fmlaLink="I37" lockText="1"/>
</file>

<file path=xl/ctrlProps/ctrlProp122.xml><?xml version="1.0" encoding="utf-8"?>
<formControlPr xmlns="http://schemas.microsoft.com/office/spreadsheetml/2009/9/main" objectType="CheckBox" fmlaLink="J37" lockText="1"/>
</file>

<file path=xl/ctrlProps/ctrlProp123.xml><?xml version="1.0" encoding="utf-8"?>
<formControlPr xmlns="http://schemas.microsoft.com/office/spreadsheetml/2009/9/main" objectType="CheckBox" fmlaLink="K37" lockText="1"/>
</file>

<file path=xl/ctrlProps/ctrlProp124.xml><?xml version="1.0" encoding="utf-8"?>
<formControlPr xmlns="http://schemas.microsoft.com/office/spreadsheetml/2009/9/main" objectType="CheckBox" fmlaLink="L37" lockText="1"/>
</file>

<file path=xl/ctrlProps/ctrlProp125.xml><?xml version="1.0" encoding="utf-8"?>
<formControlPr xmlns="http://schemas.microsoft.com/office/spreadsheetml/2009/9/main" objectType="CheckBox" fmlaLink="M37" lockText="1"/>
</file>

<file path=xl/ctrlProps/ctrlProp126.xml><?xml version="1.0" encoding="utf-8"?>
<formControlPr xmlns="http://schemas.microsoft.com/office/spreadsheetml/2009/9/main" objectType="CheckBox" fmlaLink="N37" lockText="1"/>
</file>

<file path=xl/ctrlProps/ctrlProp127.xml><?xml version="1.0" encoding="utf-8"?>
<formControlPr xmlns="http://schemas.microsoft.com/office/spreadsheetml/2009/9/main" objectType="CheckBox" fmlaLink="I39" lockText="1"/>
</file>

<file path=xl/ctrlProps/ctrlProp128.xml><?xml version="1.0" encoding="utf-8"?>
<formControlPr xmlns="http://schemas.microsoft.com/office/spreadsheetml/2009/9/main" objectType="CheckBox" fmlaLink="J39" lockText="1"/>
</file>

<file path=xl/ctrlProps/ctrlProp129.xml><?xml version="1.0" encoding="utf-8"?>
<formControlPr xmlns="http://schemas.microsoft.com/office/spreadsheetml/2009/9/main" objectType="CheckBox" fmlaLink="K39" lockText="1"/>
</file>

<file path=xl/ctrlProps/ctrlProp13.xml><?xml version="1.0" encoding="utf-8"?>
<formControlPr xmlns="http://schemas.microsoft.com/office/spreadsheetml/2009/9/main" objectType="CheckBox" fmlaLink="C25" lockText="1"/>
</file>

<file path=xl/ctrlProps/ctrlProp130.xml><?xml version="1.0" encoding="utf-8"?>
<formControlPr xmlns="http://schemas.microsoft.com/office/spreadsheetml/2009/9/main" objectType="CheckBox" fmlaLink="L39" lockText="1"/>
</file>

<file path=xl/ctrlProps/ctrlProp131.xml><?xml version="1.0" encoding="utf-8"?>
<formControlPr xmlns="http://schemas.microsoft.com/office/spreadsheetml/2009/9/main" objectType="CheckBox" fmlaLink="M39" lockText="1"/>
</file>

<file path=xl/ctrlProps/ctrlProp132.xml><?xml version="1.0" encoding="utf-8"?>
<formControlPr xmlns="http://schemas.microsoft.com/office/spreadsheetml/2009/9/main" objectType="CheckBox" fmlaLink="N39" lockText="1"/>
</file>

<file path=xl/ctrlProps/ctrlProp133.xml><?xml version="1.0" encoding="utf-8"?>
<formControlPr xmlns="http://schemas.microsoft.com/office/spreadsheetml/2009/9/main" objectType="CheckBox" fmlaLink="I41" lockText="1"/>
</file>

<file path=xl/ctrlProps/ctrlProp134.xml><?xml version="1.0" encoding="utf-8"?>
<formControlPr xmlns="http://schemas.microsoft.com/office/spreadsheetml/2009/9/main" objectType="CheckBox" fmlaLink="J41" lockText="1"/>
</file>

<file path=xl/ctrlProps/ctrlProp135.xml><?xml version="1.0" encoding="utf-8"?>
<formControlPr xmlns="http://schemas.microsoft.com/office/spreadsheetml/2009/9/main" objectType="CheckBox" fmlaLink="K41" lockText="1"/>
</file>

<file path=xl/ctrlProps/ctrlProp136.xml><?xml version="1.0" encoding="utf-8"?>
<formControlPr xmlns="http://schemas.microsoft.com/office/spreadsheetml/2009/9/main" objectType="CheckBox" fmlaLink="L41" lockText="1"/>
</file>

<file path=xl/ctrlProps/ctrlProp137.xml><?xml version="1.0" encoding="utf-8"?>
<formControlPr xmlns="http://schemas.microsoft.com/office/spreadsheetml/2009/9/main" objectType="CheckBox" fmlaLink="M41" lockText="1"/>
</file>

<file path=xl/ctrlProps/ctrlProp138.xml><?xml version="1.0" encoding="utf-8"?>
<formControlPr xmlns="http://schemas.microsoft.com/office/spreadsheetml/2009/9/main" objectType="CheckBox" fmlaLink="N41" lockText="1"/>
</file>

<file path=xl/ctrlProps/ctrlProp139.xml><?xml version="1.0" encoding="utf-8"?>
<formControlPr xmlns="http://schemas.microsoft.com/office/spreadsheetml/2009/9/main" objectType="CheckBox" fmlaLink="I43" lockText="1"/>
</file>

<file path=xl/ctrlProps/ctrlProp14.xml><?xml version="1.0" encoding="utf-8"?>
<formControlPr xmlns="http://schemas.microsoft.com/office/spreadsheetml/2009/9/main" objectType="CheckBox" fmlaLink="D25" lockText="1"/>
</file>

<file path=xl/ctrlProps/ctrlProp140.xml><?xml version="1.0" encoding="utf-8"?>
<formControlPr xmlns="http://schemas.microsoft.com/office/spreadsheetml/2009/9/main" objectType="CheckBox" fmlaLink="J43" lockText="1"/>
</file>

<file path=xl/ctrlProps/ctrlProp141.xml><?xml version="1.0" encoding="utf-8"?>
<formControlPr xmlns="http://schemas.microsoft.com/office/spreadsheetml/2009/9/main" objectType="CheckBox" fmlaLink="K43" lockText="1"/>
</file>

<file path=xl/ctrlProps/ctrlProp142.xml><?xml version="1.0" encoding="utf-8"?>
<formControlPr xmlns="http://schemas.microsoft.com/office/spreadsheetml/2009/9/main" objectType="CheckBox" fmlaLink="L43" lockText="1"/>
</file>

<file path=xl/ctrlProps/ctrlProp143.xml><?xml version="1.0" encoding="utf-8"?>
<formControlPr xmlns="http://schemas.microsoft.com/office/spreadsheetml/2009/9/main" objectType="CheckBox" fmlaLink="M43" lockText="1"/>
</file>

<file path=xl/ctrlProps/ctrlProp144.xml><?xml version="1.0" encoding="utf-8"?>
<formControlPr xmlns="http://schemas.microsoft.com/office/spreadsheetml/2009/9/main" objectType="CheckBox" fmlaLink="N43" lockText="1"/>
</file>

<file path=xl/ctrlProps/ctrlProp145.xml><?xml version="1.0" encoding="utf-8"?>
<formControlPr xmlns="http://schemas.microsoft.com/office/spreadsheetml/2009/9/main" objectType="CheckBox" fmlaLink="O21" lockText="1"/>
</file>

<file path=xl/ctrlProps/ctrlProp146.xml><?xml version="1.0" encoding="utf-8"?>
<formControlPr xmlns="http://schemas.microsoft.com/office/spreadsheetml/2009/9/main" objectType="CheckBox" fmlaLink="P21" lockText="1"/>
</file>

<file path=xl/ctrlProps/ctrlProp147.xml><?xml version="1.0" encoding="utf-8"?>
<formControlPr xmlns="http://schemas.microsoft.com/office/spreadsheetml/2009/9/main" objectType="CheckBox" fmlaLink="Q21" lockText="1"/>
</file>

<file path=xl/ctrlProps/ctrlProp148.xml><?xml version="1.0" encoding="utf-8"?>
<formControlPr xmlns="http://schemas.microsoft.com/office/spreadsheetml/2009/9/main" objectType="CheckBox" fmlaLink="O23" lockText="1"/>
</file>

<file path=xl/ctrlProps/ctrlProp149.xml><?xml version="1.0" encoding="utf-8"?>
<formControlPr xmlns="http://schemas.microsoft.com/office/spreadsheetml/2009/9/main" objectType="CheckBox" fmlaLink="P23" lockText="1"/>
</file>

<file path=xl/ctrlProps/ctrlProp15.xml><?xml version="1.0" encoding="utf-8"?>
<formControlPr xmlns="http://schemas.microsoft.com/office/spreadsheetml/2009/9/main" objectType="CheckBox" fmlaLink="E25" lockText="1"/>
</file>

<file path=xl/ctrlProps/ctrlProp150.xml><?xml version="1.0" encoding="utf-8"?>
<formControlPr xmlns="http://schemas.microsoft.com/office/spreadsheetml/2009/9/main" objectType="CheckBox" fmlaLink="O25" lockText="1"/>
</file>

<file path=xl/ctrlProps/ctrlProp151.xml><?xml version="1.0" encoding="utf-8"?>
<formControlPr xmlns="http://schemas.microsoft.com/office/spreadsheetml/2009/9/main" objectType="CheckBox" fmlaLink="P25" lockText="1"/>
</file>

<file path=xl/ctrlProps/ctrlProp152.xml><?xml version="1.0" encoding="utf-8"?>
<formControlPr xmlns="http://schemas.microsoft.com/office/spreadsheetml/2009/9/main" objectType="CheckBox" fmlaLink="Q25" lockText="1"/>
</file>

<file path=xl/ctrlProps/ctrlProp153.xml><?xml version="1.0" encoding="utf-8"?>
<formControlPr xmlns="http://schemas.microsoft.com/office/spreadsheetml/2009/9/main" objectType="CheckBox" fmlaLink="O27" lockText="1"/>
</file>

<file path=xl/ctrlProps/ctrlProp154.xml><?xml version="1.0" encoding="utf-8"?>
<formControlPr xmlns="http://schemas.microsoft.com/office/spreadsheetml/2009/9/main" objectType="CheckBox" fmlaLink="P27" lockText="1"/>
</file>

<file path=xl/ctrlProps/ctrlProp155.xml><?xml version="1.0" encoding="utf-8"?>
<formControlPr xmlns="http://schemas.microsoft.com/office/spreadsheetml/2009/9/main" objectType="CheckBox" fmlaLink="O29" lockText="1"/>
</file>

<file path=xl/ctrlProps/ctrlProp156.xml><?xml version="1.0" encoding="utf-8"?>
<formControlPr xmlns="http://schemas.microsoft.com/office/spreadsheetml/2009/9/main" objectType="CheckBox" fmlaLink="P29" lockText="1"/>
</file>

<file path=xl/ctrlProps/ctrlProp157.xml><?xml version="1.0" encoding="utf-8"?>
<formControlPr xmlns="http://schemas.microsoft.com/office/spreadsheetml/2009/9/main" objectType="CheckBox" fmlaLink="Q29" lockText="1"/>
</file>

<file path=xl/ctrlProps/ctrlProp158.xml><?xml version="1.0" encoding="utf-8"?>
<formControlPr xmlns="http://schemas.microsoft.com/office/spreadsheetml/2009/9/main" objectType="CheckBox" fmlaLink="O31" lockText="1"/>
</file>

<file path=xl/ctrlProps/ctrlProp159.xml><?xml version="1.0" encoding="utf-8"?>
<formControlPr xmlns="http://schemas.microsoft.com/office/spreadsheetml/2009/9/main" objectType="CheckBox" fmlaLink="P31" lockText="1"/>
</file>

<file path=xl/ctrlProps/ctrlProp16.xml><?xml version="1.0" encoding="utf-8"?>
<formControlPr xmlns="http://schemas.microsoft.com/office/spreadsheetml/2009/9/main" objectType="CheckBox" fmlaLink="F25" lockText="1"/>
</file>

<file path=xl/ctrlProps/ctrlProp160.xml><?xml version="1.0" encoding="utf-8"?>
<formControlPr xmlns="http://schemas.microsoft.com/office/spreadsheetml/2009/9/main" objectType="CheckBox" fmlaLink="O33" lockText="1"/>
</file>

<file path=xl/ctrlProps/ctrlProp161.xml><?xml version="1.0" encoding="utf-8"?>
<formControlPr xmlns="http://schemas.microsoft.com/office/spreadsheetml/2009/9/main" objectType="CheckBox" fmlaLink="P33" lockText="1"/>
</file>

<file path=xl/ctrlProps/ctrlProp162.xml><?xml version="1.0" encoding="utf-8"?>
<formControlPr xmlns="http://schemas.microsoft.com/office/spreadsheetml/2009/9/main" objectType="CheckBox" fmlaLink="Q33" lockText="1"/>
</file>

<file path=xl/ctrlProps/ctrlProp163.xml><?xml version="1.0" encoding="utf-8"?>
<formControlPr xmlns="http://schemas.microsoft.com/office/spreadsheetml/2009/9/main" objectType="CheckBox" fmlaLink="O35" lockText="1"/>
</file>

<file path=xl/ctrlProps/ctrlProp164.xml><?xml version="1.0" encoding="utf-8"?>
<formControlPr xmlns="http://schemas.microsoft.com/office/spreadsheetml/2009/9/main" objectType="CheckBox" fmlaLink="P35" lockText="1"/>
</file>

<file path=xl/ctrlProps/ctrlProp165.xml><?xml version="1.0" encoding="utf-8"?>
<formControlPr xmlns="http://schemas.microsoft.com/office/spreadsheetml/2009/9/main" objectType="CheckBox" fmlaLink="O37" lockText="1"/>
</file>

<file path=xl/ctrlProps/ctrlProp166.xml><?xml version="1.0" encoding="utf-8"?>
<formControlPr xmlns="http://schemas.microsoft.com/office/spreadsheetml/2009/9/main" objectType="CheckBox" fmlaLink="P37" lockText="1"/>
</file>

<file path=xl/ctrlProps/ctrlProp167.xml><?xml version="1.0" encoding="utf-8"?>
<formControlPr xmlns="http://schemas.microsoft.com/office/spreadsheetml/2009/9/main" objectType="CheckBox" fmlaLink="Q37" lockText="1"/>
</file>

<file path=xl/ctrlProps/ctrlProp168.xml><?xml version="1.0" encoding="utf-8"?>
<formControlPr xmlns="http://schemas.microsoft.com/office/spreadsheetml/2009/9/main" objectType="CheckBox" fmlaLink="O39" lockText="1"/>
</file>

<file path=xl/ctrlProps/ctrlProp169.xml><?xml version="1.0" encoding="utf-8"?>
<formControlPr xmlns="http://schemas.microsoft.com/office/spreadsheetml/2009/9/main" objectType="CheckBox" fmlaLink="P39" lockText="1"/>
</file>

<file path=xl/ctrlProps/ctrlProp17.xml><?xml version="1.0" encoding="utf-8"?>
<formControlPr xmlns="http://schemas.microsoft.com/office/spreadsheetml/2009/9/main" objectType="CheckBox" fmlaLink="G25" lockText="1"/>
</file>

<file path=xl/ctrlProps/ctrlProp170.xml><?xml version="1.0" encoding="utf-8"?>
<formControlPr xmlns="http://schemas.microsoft.com/office/spreadsheetml/2009/9/main" objectType="CheckBox" fmlaLink="O41" lockText="1"/>
</file>

<file path=xl/ctrlProps/ctrlProp171.xml><?xml version="1.0" encoding="utf-8"?>
<formControlPr xmlns="http://schemas.microsoft.com/office/spreadsheetml/2009/9/main" objectType="CheckBox" fmlaLink="P41" lockText="1"/>
</file>

<file path=xl/ctrlProps/ctrlProp172.xml><?xml version="1.0" encoding="utf-8"?>
<formControlPr xmlns="http://schemas.microsoft.com/office/spreadsheetml/2009/9/main" objectType="CheckBox" fmlaLink="Q41" lockText="1"/>
</file>

<file path=xl/ctrlProps/ctrlProp173.xml><?xml version="1.0" encoding="utf-8"?>
<formControlPr xmlns="http://schemas.microsoft.com/office/spreadsheetml/2009/9/main" objectType="CheckBox" fmlaLink="O43" lockText="1"/>
</file>

<file path=xl/ctrlProps/ctrlProp174.xml><?xml version="1.0" encoding="utf-8"?>
<formControlPr xmlns="http://schemas.microsoft.com/office/spreadsheetml/2009/9/main" objectType="CheckBox" fmlaLink="P43" lockText="1"/>
</file>

<file path=xl/ctrlProps/ctrlProp175.xml><?xml version="1.0" encoding="utf-8"?>
<formControlPr xmlns="http://schemas.microsoft.com/office/spreadsheetml/2009/9/main" objectType="CheckBox" fmlaLink="B21" lockText="1"/>
</file>

<file path=xl/ctrlProps/ctrlProp176.xml><?xml version="1.0" encoding="utf-8"?>
<formControlPr xmlns="http://schemas.microsoft.com/office/spreadsheetml/2009/9/main" objectType="CheckBox" fmlaLink="B23" lockText="1"/>
</file>

<file path=xl/ctrlProps/ctrlProp177.xml><?xml version="1.0" encoding="utf-8"?>
<formControlPr xmlns="http://schemas.microsoft.com/office/spreadsheetml/2009/9/main" objectType="CheckBox" fmlaLink="B25" lockText="1"/>
</file>

<file path=xl/ctrlProps/ctrlProp178.xml><?xml version="1.0" encoding="utf-8"?>
<formControlPr xmlns="http://schemas.microsoft.com/office/spreadsheetml/2009/9/main" objectType="CheckBox" fmlaLink="B27" lockText="1"/>
</file>

<file path=xl/ctrlProps/ctrlProp179.xml><?xml version="1.0" encoding="utf-8"?>
<formControlPr xmlns="http://schemas.microsoft.com/office/spreadsheetml/2009/9/main" objectType="CheckBox" fmlaLink="B29" lockText="1"/>
</file>

<file path=xl/ctrlProps/ctrlProp18.xml><?xml version="1.0" encoding="utf-8"?>
<formControlPr xmlns="http://schemas.microsoft.com/office/spreadsheetml/2009/9/main" objectType="CheckBox" fmlaLink="H25" lockText="1"/>
</file>

<file path=xl/ctrlProps/ctrlProp180.xml><?xml version="1.0" encoding="utf-8"?>
<formControlPr xmlns="http://schemas.microsoft.com/office/spreadsheetml/2009/9/main" objectType="CheckBox" fmlaLink="B31" lockText="1"/>
</file>

<file path=xl/ctrlProps/ctrlProp181.xml><?xml version="1.0" encoding="utf-8"?>
<formControlPr xmlns="http://schemas.microsoft.com/office/spreadsheetml/2009/9/main" objectType="CheckBox" fmlaLink="B33" lockText="1"/>
</file>

<file path=xl/ctrlProps/ctrlProp182.xml><?xml version="1.0" encoding="utf-8"?>
<formControlPr xmlns="http://schemas.microsoft.com/office/spreadsheetml/2009/9/main" objectType="CheckBox" fmlaLink="B35" lockText="1"/>
</file>

<file path=xl/ctrlProps/ctrlProp183.xml><?xml version="1.0" encoding="utf-8"?>
<formControlPr xmlns="http://schemas.microsoft.com/office/spreadsheetml/2009/9/main" objectType="CheckBox" fmlaLink="B37" lockText="1"/>
</file>

<file path=xl/ctrlProps/ctrlProp184.xml><?xml version="1.0" encoding="utf-8"?>
<formControlPr xmlns="http://schemas.microsoft.com/office/spreadsheetml/2009/9/main" objectType="CheckBox" fmlaLink="B39" lockText="1"/>
</file>

<file path=xl/ctrlProps/ctrlProp185.xml><?xml version="1.0" encoding="utf-8"?>
<formControlPr xmlns="http://schemas.microsoft.com/office/spreadsheetml/2009/9/main" objectType="CheckBox" fmlaLink="B41" lockText="1"/>
</file>

<file path=xl/ctrlProps/ctrlProp186.xml><?xml version="1.0" encoding="utf-8"?>
<formControlPr xmlns="http://schemas.microsoft.com/office/spreadsheetml/2009/9/main" objectType="CheckBox" fmlaLink="B43" lockText="1"/>
</file>

<file path=xl/ctrlProps/ctrlProp19.xml><?xml version="1.0" encoding="utf-8"?>
<formControlPr xmlns="http://schemas.microsoft.com/office/spreadsheetml/2009/9/main" objectType="CheckBox" fmlaLink="C27" lockText="1"/>
</file>

<file path=xl/ctrlProps/ctrlProp2.xml><?xml version="1.0" encoding="utf-8"?>
<formControlPr xmlns="http://schemas.microsoft.com/office/spreadsheetml/2009/9/main" objectType="CheckBox" fmlaLink="D21" lockText="1"/>
</file>

<file path=xl/ctrlProps/ctrlProp20.xml><?xml version="1.0" encoding="utf-8"?>
<formControlPr xmlns="http://schemas.microsoft.com/office/spreadsheetml/2009/9/main" objectType="CheckBox" fmlaLink="D27" lockText="1"/>
</file>

<file path=xl/ctrlProps/ctrlProp21.xml><?xml version="1.0" encoding="utf-8"?>
<formControlPr xmlns="http://schemas.microsoft.com/office/spreadsheetml/2009/9/main" objectType="CheckBox" fmlaLink="E27" lockText="1"/>
</file>

<file path=xl/ctrlProps/ctrlProp22.xml><?xml version="1.0" encoding="utf-8"?>
<formControlPr xmlns="http://schemas.microsoft.com/office/spreadsheetml/2009/9/main" objectType="CheckBox" fmlaLink="F27" lockText="1"/>
</file>

<file path=xl/ctrlProps/ctrlProp23.xml><?xml version="1.0" encoding="utf-8"?>
<formControlPr xmlns="http://schemas.microsoft.com/office/spreadsheetml/2009/9/main" objectType="CheckBox" fmlaLink="G27" lockText="1"/>
</file>

<file path=xl/ctrlProps/ctrlProp24.xml><?xml version="1.0" encoding="utf-8"?>
<formControlPr xmlns="http://schemas.microsoft.com/office/spreadsheetml/2009/9/main" objectType="CheckBox" fmlaLink="H27" lockText="1"/>
</file>

<file path=xl/ctrlProps/ctrlProp25.xml><?xml version="1.0" encoding="utf-8"?>
<formControlPr xmlns="http://schemas.microsoft.com/office/spreadsheetml/2009/9/main" objectType="CheckBox" fmlaLink="C29" lockText="1"/>
</file>

<file path=xl/ctrlProps/ctrlProp26.xml><?xml version="1.0" encoding="utf-8"?>
<formControlPr xmlns="http://schemas.microsoft.com/office/spreadsheetml/2009/9/main" objectType="CheckBox" fmlaLink="D29" lockText="1"/>
</file>

<file path=xl/ctrlProps/ctrlProp27.xml><?xml version="1.0" encoding="utf-8"?>
<formControlPr xmlns="http://schemas.microsoft.com/office/spreadsheetml/2009/9/main" objectType="CheckBox" fmlaLink="E29" lockText="1"/>
</file>

<file path=xl/ctrlProps/ctrlProp28.xml><?xml version="1.0" encoding="utf-8"?>
<formControlPr xmlns="http://schemas.microsoft.com/office/spreadsheetml/2009/9/main" objectType="CheckBox" fmlaLink="F29" lockText="1"/>
</file>

<file path=xl/ctrlProps/ctrlProp29.xml><?xml version="1.0" encoding="utf-8"?>
<formControlPr xmlns="http://schemas.microsoft.com/office/spreadsheetml/2009/9/main" objectType="CheckBox" fmlaLink="G29" lockText="1"/>
</file>

<file path=xl/ctrlProps/ctrlProp3.xml><?xml version="1.0" encoding="utf-8"?>
<formControlPr xmlns="http://schemas.microsoft.com/office/spreadsheetml/2009/9/main" objectType="CheckBox" fmlaLink="E21" lockText="1"/>
</file>

<file path=xl/ctrlProps/ctrlProp30.xml><?xml version="1.0" encoding="utf-8"?>
<formControlPr xmlns="http://schemas.microsoft.com/office/spreadsheetml/2009/9/main" objectType="CheckBox" fmlaLink="H29" lockText="1"/>
</file>

<file path=xl/ctrlProps/ctrlProp31.xml><?xml version="1.0" encoding="utf-8"?>
<formControlPr xmlns="http://schemas.microsoft.com/office/spreadsheetml/2009/9/main" objectType="CheckBox" fmlaLink="C31" lockText="1"/>
</file>

<file path=xl/ctrlProps/ctrlProp32.xml><?xml version="1.0" encoding="utf-8"?>
<formControlPr xmlns="http://schemas.microsoft.com/office/spreadsheetml/2009/9/main" objectType="CheckBox" fmlaLink="D31" lockText="1"/>
</file>

<file path=xl/ctrlProps/ctrlProp33.xml><?xml version="1.0" encoding="utf-8"?>
<formControlPr xmlns="http://schemas.microsoft.com/office/spreadsheetml/2009/9/main" objectType="CheckBox" fmlaLink="E31" lockText="1"/>
</file>

<file path=xl/ctrlProps/ctrlProp34.xml><?xml version="1.0" encoding="utf-8"?>
<formControlPr xmlns="http://schemas.microsoft.com/office/spreadsheetml/2009/9/main" objectType="CheckBox" fmlaLink="F31" lockText="1"/>
</file>

<file path=xl/ctrlProps/ctrlProp35.xml><?xml version="1.0" encoding="utf-8"?>
<formControlPr xmlns="http://schemas.microsoft.com/office/spreadsheetml/2009/9/main" objectType="CheckBox" fmlaLink="G31" lockText="1"/>
</file>

<file path=xl/ctrlProps/ctrlProp36.xml><?xml version="1.0" encoding="utf-8"?>
<formControlPr xmlns="http://schemas.microsoft.com/office/spreadsheetml/2009/9/main" objectType="CheckBox" fmlaLink="H31" lockText="1"/>
</file>

<file path=xl/ctrlProps/ctrlProp37.xml><?xml version="1.0" encoding="utf-8"?>
<formControlPr xmlns="http://schemas.microsoft.com/office/spreadsheetml/2009/9/main" objectType="CheckBox" fmlaLink="C33" lockText="1"/>
</file>

<file path=xl/ctrlProps/ctrlProp38.xml><?xml version="1.0" encoding="utf-8"?>
<formControlPr xmlns="http://schemas.microsoft.com/office/spreadsheetml/2009/9/main" objectType="CheckBox" fmlaLink="D33" lockText="1"/>
</file>

<file path=xl/ctrlProps/ctrlProp39.xml><?xml version="1.0" encoding="utf-8"?>
<formControlPr xmlns="http://schemas.microsoft.com/office/spreadsheetml/2009/9/main" objectType="CheckBox" fmlaLink="E33" lockText="1"/>
</file>

<file path=xl/ctrlProps/ctrlProp4.xml><?xml version="1.0" encoding="utf-8"?>
<formControlPr xmlns="http://schemas.microsoft.com/office/spreadsheetml/2009/9/main" objectType="CheckBox" fmlaLink="F21" lockText="1"/>
</file>

<file path=xl/ctrlProps/ctrlProp40.xml><?xml version="1.0" encoding="utf-8"?>
<formControlPr xmlns="http://schemas.microsoft.com/office/spreadsheetml/2009/9/main" objectType="CheckBox" fmlaLink="F33" lockText="1"/>
</file>

<file path=xl/ctrlProps/ctrlProp41.xml><?xml version="1.0" encoding="utf-8"?>
<formControlPr xmlns="http://schemas.microsoft.com/office/spreadsheetml/2009/9/main" objectType="CheckBox" fmlaLink="G33" lockText="1"/>
</file>

<file path=xl/ctrlProps/ctrlProp42.xml><?xml version="1.0" encoding="utf-8"?>
<formControlPr xmlns="http://schemas.microsoft.com/office/spreadsheetml/2009/9/main" objectType="CheckBox" fmlaLink="H33" lockText="1"/>
</file>

<file path=xl/ctrlProps/ctrlProp43.xml><?xml version="1.0" encoding="utf-8"?>
<formControlPr xmlns="http://schemas.microsoft.com/office/spreadsheetml/2009/9/main" objectType="CheckBox" fmlaLink="C35" lockText="1"/>
</file>

<file path=xl/ctrlProps/ctrlProp44.xml><?xml version="1.0" encoding="utf-8"?>
<formControlPr xmlns="http://schemas.microsoft.com/office/spreadsheetml/2009/9/main" objectType="CheckBox" fmlaLink="D35" lockText="1"/>
</file>

<file path=xl/ctrlProps/ctrlProp45.xml><?xml version="1.0" encoding="utf-8"?>
<formControlPr xmlns="http://schemas.microsoft.com/office/spreadsheetml/2009/9/main" objectType="CheckBox" fmlaLink="E35" lockText="1"/>
</file>

<file path=xl/ctrlProps/ctrlProp46.xml><?xml version="1.0" encoding="utf-8"?>
<formControlPr xmlns="http://schemas.microsoft.com/office/spreadsheetml/2009/9/main" objectType="CheckBox" fmlaLink="F35" lockText="1"/>
</file>

<file path=xl/ctrlProps/ctrlProp47.xml><?xml version="1.0" encoding="utf-8"?>
<formControlPr xmlns="http://schemas.microsoft.com/office/spreadsheetml/2009/9/main" objectType="CheckBox" fmlaLink="G35" lockText="1"/>
</file>

<file path=xl/ctrlProps/ctrlProp48.xml><?xml version="1.0" encoding="utf-8"?>
<formControlPr xmlns="http://schemas.microsoft.com/office/spreadsheetml/2009/9/main" objectType="CheckBox" fmlaLink="H35" lockText="1"/>
</file>

<file path=xl/ctrlProps/ctrlProp49.xml><?xml version="1.0" encoding="utf-8"?>
<formControlPr xmlns="http://schemas.microsoft.com/office/spreadsheetml/2009/9/main" objectType="CheckBox" fmlaLink="C37" lockText="1"/>
</file>

<file path=xl/ctrlProps/ctrlProp5.xml><?xml version="1.0" encoding="utf-8"?>
<formControlPr xmlns="http://schemas.microsoft.com/office/spreadsheetml/2009/9/main" objectType="CheckBox" fmlaLink="G21" lockText="1"/>
</file>

<file path=xl/ctrlProps/ctrlProp50.xml><?xml version="1.0" encoding="utf-8"?>
<formControlPr xmlns="http://schemas.microsoft.com/office/spreadsheetml/2009/9/main" objectType="CheckBox" fmlaLink="D37" lockText="1"/>
</file>

<file path=xl/ctrlProps/ctrlProp51.xml><?xml version="1.0" encoding="utf-8"?>
<formControlPr xmlns="http://schemas.microsoft.com/office/spreadsheetml/2009/9/main" objectType="CheckBox" fmlaLink="E37" lockText="1"/>
</file>

<file path=xl/ctrlProps/ctrlProp52.xml><?xml version="1.0" encoding="utf-8"?>
<formControlPr xmlns="http://schemas.microsoft.com/office/spreadsheetml/2009/9/main" objectType="CheckBox" fmlaLink="F37" lockText="1"/>
</file>

<file path=xl/ctrlProps/ctrlProp53.xml><?xml version="1.0" encoding="utf-8"?>
<formControlPr xmlns="http://schemas.microsoft.com/office/spreadsheetml/2009/9/main" objectType="CheckBox" fmlaLink="G37" lockText="1"/>
</file>

<file path=xl/ctrlProps/ctrlProp54.xml><?xml version="1.0" encoding="utf-8"?>
<formControlPr xmlns="http://schemas.microsoft.com/office/spreadsheetml/2009/9/main" objectType="CheckBox" fmlaLink="H37" lockText="1"/>
</file>

<file path=xl/ctrlProps/ctrlProp55.xml><?xml version="1.0" encoding="utf-8"?>
<formControlPr xmlns="http://schemas.microsoft.com/office/spreadsheetml/2009/9/main" objectType="CheckBox" fmlaLink="C39" lockText="1"/>
</file>

<file path=xl/ctrlProps/ctrlProp56.xml><?xml version="1.0" encoding="utf-8"?>
<formControlPr xmlns="http://schemas.microsoft.com/office/spreadsheetml/2009/9/main" objectType="CheckBox" fmlaLink="D39" lockText="1"/>
</file>

<file path=xl/ctrlProps/ctrlProp57.xml><?xml version="1.0" encoding="utf-8"?>
<formControlPr xmlns="http://schemas.microsoft.com/office/spreadsheetml/2009/9/main" objectType="CheckBox" fmlaLink="E39" lockText="1"/>
</file>

<file path=xl/ctrlProps/ctrlProp58.xml><?xml version="1.0" encoding="utf-8"?>
<formControlPr xmlns="http://schemas.microsoft.com/office/spreadsheetml/2009/9/main" objectType="CheckBox" fmlaLink="F39" lockText="1"/>
</file>

<file path=xl/ctrlProps/ctrlProp59.xml><?xml version="1.0" encoding="utf-8"?>
<formControlPr xmlns="http://schemas.microsoft.com/office/spreadsheetml/2009/9/main" objectType="CheckBox" fmlaLink="G39" lockText="1"/>
</file>

<file path=xl/ctrlProps/ctrlProp6.xml><?xml version="1.0" encoding="utf-8"?>
<formControlPr xmlns="http://schemas.microsoft.com/office/spreadsheetml/2009/9/main" objectType="CheckBox" fmlaLink="H21" lockText="1"/>
</file>

<file path=xl/ctrlProps/ctrlProp60.xml><?xml version="1.0" encoding="utf-8"?>
<formControlPr xmlns="http://schemas.microsoft.com/office/spreadsheetml/2009/9/main" objectType="CheckBox" fmlaLink="H39" lockText="1"/>
</file>

<file path=xl/ctrlProps/ctrlProp61.xml><?xml version="1.0" encoding="utf-8"?>
<formControlPr xmlns="http://schemas.microsoft.com/office/spreadsheetml/2009/9/main" objectType="CheckBox" fmlaLink="C41" lockText="1"/>
</file>

<file path=xl/ctrlProps/ctrlProp62.xml><?xml version="1.0" encoding="utf-8"?>
<formControlPr xmlns="http://schemas.microsoft.com/office/spreadsheetml/2009/9/main" objectType="CheckBox" fmlaLink="D41" lockText="1"/>
</file>

<file path=xl/ctrlProps/ctrlProp63.xml><?xml version="1.0" encoding="utf-8"?>
<formControlPr xmlns="http://schemas.microsoft.com/office/spreadsheetml/2009/9/main" objectType="CheckBox" fmlaLink="E41" lockText="1"/>
</file>

<file path=xl/ctrlProps/ctrlProp64.xml><?xml version="1.0" encoding="utf-8"?>
<formControlPr xmlns="http://schemas.microsoft.com/office/spreadsheetml/2009/9/main" objectType="CheckBox" fmlaLink="F41" lockText="1"/>
</file>

<file path=xl/ctrlProps/ctrlProp65.xml><?xml version="1.0" encoding="utf-8"?>
<formControlPr xmlns="http://schemas.microsoft.com/office/spreadsheetml/2009/9/main" objectType="CheckBox" fmlaLink="G41" lockText="1"/>
</file>

<file path=xl/ctrlProps/ctrlProp66.xml><?xml version="1.0" encoding="utf-8"?>
<formControlPr xmlns="http://schemas.microsoft.com/office/spreadsheetml/2009/9/main" objectType="CheckBox" fmlaLink="H41" lockText="1"/>
</file>

<file path=xl/ctrlProps/ctrlProp67.xml><?xml version="1.0" encoding="utf-8"?>
<formControlPr xmlns="http://schemas.microsoft.com/office/spreadsheetml/2009/9/main" objectType="CheckBox" fmlaLink="C43" lockText="1"/>
</file>

<file path=xl/ctrlProps/ctrlProp68.xml><?xml version="1.0" encoding="utf-8"?>
<formControlPr xmlns="http://schemas.microsoft.com/office/spreadsheetml/2009/9/main" objectType="CheckBox" fmlaLink="D43" lockText="1"/>
</file>

<file path=xl/ctrlProps/ctrlProp69.xml><?xml version="1.0" encoding="utf-8"?>
<formControlPr xmlns="http://schemas.microsoft.com/office/spreadsheetml/2009/9/main" objectType="CheckBox" fmlaLink="E43" lockText="1"/>
</file>

<file path=xl/ctrlProps/ctrlProp7.xml><?xml version="1.0" encoding="utf-8"?>
<formControlPr xmlns="http://schemas.microsoft.com/office/spreadsheetml/2009/9/main" objectType="CheckBox" fmlaLink="C23" lockText="1"/>
</file>

<file path=xl/ctrlProps/ctrlProp70.xml><?xml version="1.0" encoding="utf-8"?>
<formControlPr xmlns="http://schemas.microsoft.com/office/spreadsheetml/2009/9/main" objectType="CheckBox" fmlaLink="F43" lockText="1"/>
</file>

<file path=xl/ctrlProps/ctrlProp71.xml><?xml version="1.0" encoding="utf-8"?>
<formControlPr xmlns="http://schemas.microsoft.com/office/spreadsheetml/2009/9/main" objectType="CheckBox" fmlaLink="G43" lockText="1"/>
</file>

<file path=xl/ctrlProps/ctrlProp72.xml><?xml version="1.0" encoding="utf-8"?>
<formControlPr xmlns="http://schemas.microsoft.com/office/spreadsheetml/2009/9/main" objectType="CheckBox" fmlaLink="H43" lockText="1"/>
</file>

<file path=xl/ctrlProps/ctrlProp73.xml><?xml version="1.0" encoding="utf-8"?>
<formControlPr xmlns="http://schemas.microsoft.com/office/spreadsheetml/2009/9/main" objectType="CheckBox" fmlaLink="I21" lockText="1"/>
</file>

<file path=xl/ctrlProps/ctrlProp74.xml><?xml version="1.0" encoding="utf-8"?>
<formControlPr xmlns="http://schemas.microsoft.com/office/spreadsheetml/2009/9/main" objectType="CheckBox" fmlaLink="J21" lockText="1"/>
</file>

<file path=xl/ctrlProps/ctrlProp75.xml><?xml version="1.0" encoding="utf-8"?>
<formControlPr xmlns="http://schemas.microsoft.com/office/spreadsheetml/2009/9/main" objectType="CheckBox" fmlaLink="K21" lockText="1"/>
</file>

<file path=xl/ctrlProps/ctrlProp76.xml><?xml version="1.0" encoding="utf-8"?>
<formControlPr xmlns="http://schemas.microsoft.com/office/spreadsheetml/2009/9/main" objectType="CheckBox" fmlaLink="L21" lockText="1"/>
</file>

<file path=xl/ctrlProps/ctrlProp77.xml><?xml version="1.0" encoding="utf-8"?>
<formControlPr xmlns="http://schemas.microsoft.com/office/spreadsheetml/2009/9/main" objectType="CheckBox" fmlaLink="M21" lockText="1"/>
</file>

<file path=xl/ctrlProps/ctrlProp78.xml><?xml version="1.0" encoding="utf-8"?>
<formControlPr xmlns="http://schemas.microsoft.com/office/spreadsheetml/2009/9/main" objectType="CheckBox" fmlaLink="N21" lockText="1"/>
</file>

<file path=xl/ctrlProps/ctrlProp79.xml><?xml version="1.0" encoding="utf-8"?>
<formControlPr xmlns="http://schemas.microsoft.com/office/spreadsheetml/2009/9/main" objectType="CheckBox" fmlaLink="I23" lockText="1"/>
</file>

<file path=xl/ctrlProps/ctrlProp8.xml><?xml version="1.0" encoding="utf-8"?>
<formControlPr xmlns="http://schemas.microsoft.com/office/spreadsheetml/2009/9/main" objectType="CheckBox" fmlaLink="D23" lockText="1"/>
</file>

<file path=xl/ctrlProps/ctrlProp80.xml><?xml version="1.0" encoding="utf-8"?>
<formControlPr xmlns="http://schemas.microsoft.com/office/spreadsheetml/2009/9/main" objectType="CheckBox" fmlaLink="J23" lockText="1"/>
</file>

<file path=xl/ctrlProps/ctrlProp81.xml><?xml version="1.0" encoding="utf-8"?>
<formControlPr xmlns="http://schemas.microsoft.com/office/spreadsheetml/2009/9/main" objectType="CheckBox" fmlaLink="K23" lockText="1"/>
</file>

<file path=xl/ctrlProps/ctrlProp82.xml><?xml version="1.0" encoding="utf-8"?>
<formControlPr xmlns="http://schemas.microsoft.com/office/spreadsheetml/2009/9/main" objectType="CheckBox" fmlaLink="L23" lockText="1"/>
</file>

<file path=xl/ctrlProps/ctrlProp83.xml><?xml version="1.0" encoding="utf-8"?>
<formControlPr xmlns="http://schemas.microsoft.com/office/spreadsheetml/2009/9/main" objectType="CheckBox" fmlaLink="M23" lockText="1"/>
</file>

<file path=xl/ctrlProps/ctrlProp84.xml><?xml version="1.0" encoding="utf-8"?>
<formControlPr xmlns="http://schemas.microsoft.com/office/spreadsheetml/2009/9/main" objectType="CheckBox" fmlaLink="N23" lockText="1"/>
</file>

<file path=xl/ctrlProps/ctrlProp85.xml><?xml version="1.0" encoding="utf-8"?>
<formControlPr xmlns="http://schemas.microsoft.com/office/spreadsheetml/2009/9/main" objectType="CheckBox" fmlaLink="I25" lockText="1"/>
</file>

<file path=xl/ctrlProps/ctrlProp86.xml><?xml version="1.0" encoding="utf-8"?>
<formControlPr xmlns="http://schemas.microsoft.com/office/spreadsheetml/2009/9/main" objectType="CheckBox" fmlaLink="J25" lockText="1"/>
</file>

<file path=xl/ctrlProps/ctrlProp87.xml><?xml version="1.0" encoding="utf-8"?>
<formControlPr xmlns="http://schemas.microsoft.com/office/spreadsheetml/2009/9/main" objectType="CheckBox" fmlaLink="K25" lockText="1"/>
</file>

<file path=xl/ctrlProps/ctrlProp88.xml><?xml version="1.0" encoding="utf-8"?>
<formControlPr xmlns="http://schemas.microsoft.com/office/spreadsheetml/2009/9/main" objectType="CheckBox" fmlaLink="L25" lockText="1"/>
</file>

<file path=xl/ctrlProps/ctrlProp89.xml><?xml version="1.0" encoding="utf-8"?>
<formControlPr xmlns="http://schemas.microsoft.com/office/spreadsheetml/2009/9/main" objectType="CheckBox" fmlaLink="M25" lockText="1"/>
</file>

<file path=xl/ctrlProps/ctrlProp9.xml><?xml version="1.0" encoding="utf-8"?>
<formControlPr xmlns="http://schemas.microsoft.com/office/spreadsheetml/2009/9/main" objectType="CheckBox" fmlaLink="E23" lockText="1"/>
</file>

<file path=xl/ctrlProps/ctrlProp90.xml><?xml version="1.0" encoding="utf-8"?>
<formControlPr xmlns="http://schemas.microsoft.com/office/spreadsheetml/2009/9/main" objectType="CheckBox" fmlaLink="N25" lockText="1"/>
</file>

<file path=xl/ctrlProps/ctrlProp91.xml><?xml version="1.0" encoding="utf-8"?>
<formControlPr xmlns="http://schemas.microsoft.com/office/spreadsheetml/2009/9/main" objectType="CheckBox" fmlaLink="I27" lockText="1"/>
</file>

<file path=xl/ctrlProps/ctrlProp92.xml><?xml version="1.0" encoding="utf-8"?>
<formControlPr xmlns="http://schemas.microsoft.com/office/spreadsheetml/2009/9/main" objectType="CheckBox" fmlaLink="J27" lockText="1"/>
</file>

<file path=xl/ctrlProps/ctrlProp93.xml><?xml version="1.0" encoding="utf-8"?>
<formControlPr xmlns="http://schemas.microsoft.com/office/spreadsheetml/2009/9/main" objectType="CheckBox" fmlaLink="K27" lockText="1"/>
</file>

<file path=xl/ctrlProps/ctrlProp94.xml><?xml version="1.0" encoding="utf-8"?>
<formControlPr xmlns="http://schemas.microsoft.com/office/spreadsheetml/2009/9/main" objectType="CheckBox" fmlaLink="L27" lockText="1"/>
</file>

<file path=xl/ctrlProps/ctrlProp95.xml><?xml version="1.0" encoding="utf-8"?>
<formControlPr xmlns="http://schemas.microsoft.com/office/spreadsheetml/2009/9/main" objectType="CheckBox" fmlaLink="M27" lockText="1"/>
</file>

<file path=xl/ctrlProps/ctrlProp96.xml><?xml version="1.0" encoding="utf-8"?>
<formControlPr xmlns="http://schemas.microsoft.com/office/spreadsheetml/2009/9/main" objectType="CheckBox" fmlaLink="N27" lockText="1"/>
</file>

<file path=xl/ctrlProps/ctrlProp97.xml><?xml version="1.0" encoding="utf-8"?>
<formControlPr xmlns="http://schemas.microsoft.com/office/spreadsheetml/2009/9/main" objectType="CheckBox" fmlaLink="I29" lockText="1"/>
</file>

<file path=xl/ctrlProps/ctrlProp98.xml><?xml version="1.0" encoding="utf-8"?>
<formControlPr xmlns="http://schemas.microsoft.com/office/spreadsheetml/2009/9/main" objectType="CheckBox" fmlaLink="J29" lockText="1"/>
</file>

<file path=xl/ctrlProps/ctrlProp99.xml><?xml version="1.0" encoding="utf-8"?>
<formControlPr xmlns="http://schemas.microsoft.com/office/spreadsheetml/2009/9/main" objectType="CheckBox" fmlaLink="K29" lockText="1"/>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0</xdr:col>
      <xdr:colOff>156199</xdr:colOff>
      <xdr:row>0</xdr:row>
      <xdr:rowOff>42981</xdr:rowOff>
    </xdr:from>
    <xdr:to>
      <xdr:col>3</xdr:col>
      <xdr:colOff>266845</xdr:colOff>
      <xdr:row>5</xdr:row>
      <xdr:rowOff>11338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199" y="42981"/>
          <a:ext cx="1437577" cy="947133"/>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266700</xdr:colOff>
          <xdr:row>19</xdr:row>
          <xdr:rowOff>0</xdr:rowOff>
        </xdr:from>
        <xdr:to>
          <xdr:col>2</xdr:col>
          <xdr:colOff>257175</xdr:colOff>
          <xdr:row>20</xdr:row>
          <xdr:rowOff>0</xdr:rowOff>
        </xdr:to>
        <xdr:sp macro="" textlink="">
          <xdr:nvSpPr>
            <xdr:cNvPr id="1311" name="Check Box 287" hidden="1">
              <a:extLst>
                <a:ext uri="{63B3BB69-23CF-44E3-9099-C40C66FF867C}">
                  <a14:compatExt spid="_x0000_s13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19</xdr:row>
          <xdr:rowOff>9525</xdr:rowOff>
        </xdr:from>
        <xdr:to>
          <xdr:col>3</xdr:col>
          <xdr:colOff>266700</xdr:colOff>
          <xdr:row>20</xdr:row>
          <xdr:rowOff>0</xdr:rowOff>
        </xdr:to>
        <xdr:sp macro="" textlink="">
          <xdr:nvSpPr>
            <xdr:cNvPr id="1312" name="Check Box 288" hidden="1">
              <a:extLst>
                <a:ext uri="{63B3BB69-23CF-44E3-9099-C40C66FF867C}">
                  <a14:compatExt spid="_x0000_s13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19</xdr:row>
          <xdr:rowOff>9525</xdr:rowOff>
        </xdr:from>
        <xdr:to>
          <xdr:col>4</xdr:col>
          <xdr:colOff>266700</xdr:colOff>
          <xdr:row>20</xdr:row>
          <xdr:rowOff>0</xdr:rowOff>
        </xdr:to>
        <xdr:sp macro="" textlink="">
          <xdr:nvSpPr>
            <xdr:cNvPr id="1313" name="Check Box 289" hidden="1">
              <a:extLst>
                <a:ext uri="{63B3BB69-23CF-44E3-9099-C40C66FF867C}">
                  <a14:compatExt spid="_x0000_s13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19</xdr:row>
          <xdr:rowOff>9525</xdr:rowOff>
        </xdr:from>
        <xdr:to>
          <xdr:col>5</xdr:col>
          <xdr:colOff>266700</xdr:colOff>
          <xdr:row>20</xdr:row>
          <xdr:rowOff>0</xdr:rowOff>
        </xdr:to>
        <xdr:sp macro="" textlink="">
          <xdr:nvSpPr>
            <xdr:cNvPr id="1314" name="Check Box 290" hidden="1">
              <a:extLst>
                <a:ext uri="{63B3BB69-23CF-44E3-9099-C40C66FF867C}">
                  <a14:compatExt spid="_x0000_s13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19</xdr:row>
          <xdr:rowOff>9525</xdr:rowOff>
        </xdr:from>
        <xdr:to>
          <xdr:col>6</xdr:col>
          <xdr:colOff>266700</xdr:colOff>
          <xdr:row>20</xdr:row>
          <xdr:rowOff>0</xdr:rowOff>
        </xdr:to>
        <xdr:sp macro="" textlink="">
          <xdr:nvSpPr>
            <xdr:cNvPr id="1315" name="Check Box 291" hidden="1">
              <a:extLst>
                <a:ext uri="{63B3BB69-23CF-44E3-9099-C40C66FF867C}">
                  <a14:compatExt spid="_x0000_s13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19</xdr:row>
          <xdr:rowOff>9525</xdr:rowOff>
        </xdr:from>
        <xdr:to>
          <xdr:col>7</xdr:col>
          <xdr:colOff>266700</xdr:colOff>
          <xdr:row>20</xdr:row>
          <xdr:rowOff>0</xdr:rowOff>
        </xdr:to>
        <xdr:sp macro="" textlink="">
          <xdr:nvSpPr>
            <xdr:cNvPr id="1316" name="Check Box 292" hidden="1">
              <a:extLst>
                <a:ext uri="{63B3BB69-23CF-44E3-9099-C40C66FF867C}">
                  <a14:compatExt spid="_x0000_s13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20</xdr:row>
          <xdr:rowOff>0</xdr:rowOff>
        </xdr:from>
        <xdr:to>
          <xdr:col>2</xdr:col>
          <xdr:colOff>257175</xdr:colOff>
          <xdr:row>22</xdr:row>
          <xdr:rowOff>0</xdr:rowOff>
        </xdr:to>
        <xdr:sp macro="" textlink="">
          <xdr:nvSpPr>
            <xdr:cNvPr id="1317" name="Check Box 293" hidden="1">
              <a:extLst>
                <a:ext uri="{63B3BB69-23CF-44E3-9099-C40C66FF867C}">
                  <a14:compatExt spid="_x0000_s13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20</xdr:row>
          <xdr:rowOff>0</xdr:rowOff>
        </xdr:from>
        <xdr:to>
          <xdr:col>3</xdr:col>
          <xdr:colOff>266700</xdr:colOff>
          <xdr:row>22</xdr:row>
          <xdr:rowOff>0</xdr:rowOff>
        </xdr:to>
        <xdr:sp macro="" textlink="">
          <xdr:nvSpPr>
            <xdr:cNvPr id="1318" name="Check Box 294" hidden="1">
              <a:extLst>
                <a:ext uri="{63B3BB69-23CF-44E3-9099-C40C66FF867C}">
                  <a14:compatExt spid="_x0000_s13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20</xdr:row>
          <xdr:rowOff>0</xdr:rowOff>
        </xdr:from>
        <xdr:to>
          <xdr:col>4</xdr:col>
          <xdr:colOff>266700</xdr:colOff>
          <xdr:row>22</xdr:row>
          <xdr:rowOff>0</xdr:rowOff>
        </xdr:to>
        <xdr:sp macro="" textlink="">
          <xdr:nvSpPr>
            <xdr:cNvPr id="1319" name="Check Box 295" hidden="1">
              <a:extLst>
                <a:ext uri="{63B3BB69-23CF-44E3-9099-C40C66FF867C}">
                  <a14:compatExt spid="_x0000_s13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20</xdr:row>
          <xdr:rowOff>0</xdr:rowOff>
        </xdr:from>
        <xdr:to>
          <xdr:col>5</xdr:col>
          <xdr:colOff>266700</xdr:colOff>
          <xdr:row>22</xdr:row>
          <xdr:rowOff>0</xdr:rowOff>
        </xdr:to>
        <xdr:sp macro="" textlink="">
          <xdr:nvSpPr>
            <xdr:cNvPr id="1320" name="Check Box 296" hidden="1">
              <a:extLst>
                <a:ext uri="{63B3BB69-23CF-44E3-9099-C40C66FF867C}">
                  <a14:compatExt spid="_x0000_s13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20</xdr:row>
          <xdr:rowOff>0</xdr:rowOff>
        </xdr:from>
        <xdr:to>
          <xdr:col>6</xdr:col>
          <xdr:colOff>266700</xdr:colOff>
          <xdr:row>22</xdr:row>
          <xdr:rowOff>0</xdr:rowOff>
        </xdr:to>
        <xdr:sp macro="" textlink="">
          <xdr:nvSpPr>
            <xdr:cNvPr id="1321" name="Check Box 297" hidden="1">
              <a:extLst>
                <a:ext uri="{63B3BB69-23CF-44E3-9099-C40C66FF867C}">
                  <a14:compatExt spid="_x0000_s13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20</xdr:row>
          <xdr:rowOff>0</xdr:rowOff>
        </xdr:from>
        <xdr:to>
          <xdr:col>7</xdr:col>
          <xdr:colOff>266700</xdr:colOff>
          <xdr:row>22</xdr:row>
          <xdr:rowOff>0</xdr:rowOff>
        </xdr:to>
        <xdr:sp macro="" textlink="">
          <xdr:nvSpPr>
            <xdr:cNvPr id="1322" name="Check Box 298" hidden="1">
              <a:extLst>
                <a:ext uri="{63B3BB69-23CF-44E3-9099-C40C66FF867C}">
                  <a14:compatExt spid="_x0000_s13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22</xdr:row>
          <xdr:rowOff>0</xdr:rowOff>
        </xdr:from>
        <xdr:to>
          <xdr:col>2</xdr:col>
          <xdr:colOff>257175</xdr:colOff>
          <xdr:row>24</xdr:row>
          <xdr:rowOff>0</xdr:rowOff>
        </xdr:to>
        <xdr:sp macro="" textlink="">
          <xdr:nvSpPr>
            <xdr:cNvPr id="1323" name="Check Box 299" hidden="1">
              <a:extLst>
                <a:ext uri="{63B3BB69-23CF-44E3-9099-C40C66FF867C}">
                  <a14:compatExt spid="_x0000_s13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22</xdr:row>
          <xdr:rowOff>0</xdr:rowOff>
        </xdr:from>
        <xdr:to>
          <xdr:col>3</xdr:col>
          <xdr:colOff>266700</xdr:colOff>
          <xdr:row>24</xdr:row>
          <xdr:rowOff>0</xdr:rowOff>
        </xdr:to>
        <xdr:sp macro="" textlink="">
          <xdr:nvSpPr>
            <xdr:cNvPr id="1324" name="Check Box 300" hidden="1">
              <a:extLst>
                <a:ext uri="{63B3BB69-23CF-44E3-9099-C40C66FF867C}">
                  <a14:compatExt spid="_x0000_s13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22</xdr:row>
          <xdr:rowOff>0</xdr:rowOff>
        </xdr:from>
        <xdr:to>
          <xdr:col>4</xdr:col>
          <xdr:colOff>266700</xdr:colOff>
          <xdr:row>24</xdr:row>
          <xdr:rowOff>0</xdr:rowOff>
        </xdr:to>
        <xdr:sp macro="" textlink="">
          <xdr:nvSpPr>
            <xdr:cNvPr id="1325" name="Check Box 301" hidden="1">
              <a:extLst>
                <a:ext uri="{63B3BB69-23CF-44E3-9099-C40C66FF867C}">
                  <a14:compatExt spid="_x0000_s13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22</xdr:row>
          <xdr:rowOff>0</xdr:rowOff>
        </xdr:from>
        <xdr:to>
          <xdr:col>5</xdr:col>
          <xdr:colOff>266700</xdr:colOff>
          <xdr:row>24</xdr:row>
          <xdr:rowOff>0</xdr:rowOff>
        </xdr:to>
        <xdr:sp macro="" textlink="">
          <xdr:nvSpPr>
            <xdr:cNvPr id="1326" name="Check Box 302" hidden="1">
              <a:extLst>
                <a:ext uri="{63B3BB69-23CF-44E3-9099-C40C66FF867C}">
                  <a14:compatExt spid="_x0000_s13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22</xdr:row>
          <xdr:rowOff>0</xdr:rowOff>
        </xdr:from>
        <xdr:to>
          <xdr:col>6</xdr:col>
          <xdr:colOff>266700</xdr:colOff>
          <xdr:row>24</xdr:row>
          <xdr:rowOff>0</xdr:rowOff>
        </xdr:to>
        <xdr:sp macro="" textlink="">
          <xdr:nvSpPr>
            <xdr:cNvPr id="1327" name="Check Box 303" hidden="1">
              <a:extLst>
                <a:ext uri="{63B3BB69-23CF-44E3-9099-C40C66FF867C}">
                  <a14:compatExt spid="_x0000_s13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22</xdr:row>
          <xdr:rowOff>0</xdr:rowOff>
        </xdr:from>
        <xdr:to>
          <xdr:col>7</xdr:col>
          <xdr:colOff>266700</xdr:colOff>
          <xdr:row>24</xdr:row>
          <xdr:rowOff>0</xdr:rowOff>
        </xdr:to>
        <xdr:sp macro="" textlink="">
          <xdr:nvSpPr>
            <xdr:cNvPr id="1328" name="Check Box 304" hidden="1">
              <a:extLst>
                <a:ext uri="{63B3BB69-23CF-44E3-9099-C40C66FF867C}">
                  <a14:compatExt spid="_x0000_s13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24</xdr:row>
          <xdr:rowOff>0</xdr:rowOff>
        </xdr:from>
        <xdr:to>
          <xdr:col>2</xdr:col>
          <xdr:colOff>257175</xdr:colOff>
          <xdr:row>26</xdr:row>
          <xdr:rowOff>0</xdr:rowOff>
        </xdr:to>
        <xdr:sp macro="" textlink="">
          <xdr:nvSpPr>
            <xdr:cNvPr id="1329" name="Check Box 305" hidden="1">
              <a:extLst>
                <a:ext uri="{63B3BB69-23CF-44E3-9099-C40C66FF867C}">
                  <a14:compatExt spid="_x0000_s13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24</xdr:row>
          <xdr:rowOff>0</xdr:rowOff>
        </xdr:from>
        <xdr:to>
          <xdr:col>3</xdr:col>
          <xdr:colOff>266700</xdr:colOff>
          <xdr:row>26</xdr:row>
          <xdr:rowOff>0</xdr:rowOff>
        </xdr:to>
        <xdr:sp macro="" textlink="">
          <xdr:nvSpPr>
            <xdr:cNvPr id="1330" name="Check Box 306" hidden="1">
              <a:extLst>
                <a:ext uri="{63B3BB69-23CF-44E3-9099-C40C66FF867C}">
                  <a14:compatExt spid="_x0000_s13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24</xdr:row>
          <xdr:rowOff>0</xdr:rowOff>
        </xdr:from>
        <xdr:to>
          <xdr:col>4</xdr:col>
          <xdr:colOff>266700</xdr:colOff>
          <xdr:row>26</xdr:row>
          <xdr:rowOff>0</xdr:rowOff>
        </xdr:to>
        <xdr:sp macro="" textlink="">
          <xdr:nvSpPr>
            <xdr:cNvPr id="1331" name="Check Box 307" hidden="1">
              <a:extLst>
                <a:ext uri="{63B3BB69-23CF-44E3-9099-C40C66FF867C}">
                  <a14:compatExt spid="_x0000_s13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24</xdr:row>
          <xdr:rowOff>0</xdr:rowOff>
        </xdr:from>
        <xdr:to>
          <xdr:col>5</xdr:col>
          <xdr:colOff>266700</xdr:colOff>
          <xdr:row>26</xdr:row>
          <xdr:rowOff>0</xdr:rowOff>
        </xdr:to>
        <xdr:sp macro="" textlink="">
          <xdr:nvSpPr>
            <xdr:cNvPr id="1332" name="Check Box 308" hidden="1">
              <a:extLst>
                <a:ext uri="{63B3BB69-23CF-44E3-9099-C40C66FF867C}">
                  <a14:compatExt spid="_x0000_s13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24</xdr:row>
          <xdr:rowOff>0</xdr:rowOff>
        </xdr:from>
        <xdr:to>
          <xdr:col>6</xdr:col>
          <xdr:colOff>266700</xdr:colOff>
          <xdr:row>26</xdr:row>
          <xdr:rowOff>0</xdr:rowOff>
        </xdr:to>
        <xdr:sp macro="" textlink="">
          <xdr:nvSpPr>
            <xdr:cNvPr id="1333" name="Check Box 309" hidden="1">
              <a:extLst>
                <a:ext uri="{63B3BB69-23CF-44E3-9099-C40C66FF867C}">
                  <a14:compatExt spid="_x0000_s13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24</xdr:row>
          <xdr:rowOff>0</xdr:rowOff>
        </xdr:from>
        <xdr:to>
          <xdr:col>7</xdr:col>
          <xdr:colOff>266700</xdr:colOff>
          <xdr:row>26</xdr:row>
          <xdr:rowOff>0</xdr:rowOff>
        </xdr:to>
        <xdr:sp macro="" textlink="">
          <xdr:nvSpPr>
            <xdr:cNvPr id="1334" name="Check Box 310" hidden="1">
              <a:extLst>
                <a:ext uri="{63B3BB69-23CF-44E3-9099-C40C66FF867C}">
                  <a14:compatExt spid="_x0000_s13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26</xdr:row>
          <xdr:rowOff>0</xdr:rowOff>
        </xdr:from>
        <xdr:to>
          <xdr:col>2</xdr:col>
          <xdr:colOff>257175</xdr:colOff>
          <xdr:row>28</xdr:row>
          <xdr:rowOff>0</xdr:rowOff>
        </xdr:to>
        <xdr:sp macro="" textlink="">
          <xdr:nvSpPr>
            <xdr:cNvPr id="1335" name="Check Box 311" hidden="1">
              <a:extLst>
                <a:ext uri="{63B3BB69-23CF-44E3-9099-C40C66FF867C}">
                  <a14:compatExt spid="_x0000_s13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26</xdr:row>
          <xdr:rowOff>0</xdr:rowOff>
        </xdr:from>
        <xdr:to>
          <xdr:col>3</xdr:col>
          <xdr:colOff>266700</xdr:colOff>
          <xdr:row>28</xdr:row>
          <xdr:rowOff>0</xdr:rowOff>
        </xdr:to>
        <xdr:sp macro="" textlink="">
          <xdr:nvSpPr>
            <xdr:cNvPr id="1336" name="Check Box 312" hidden="1">
              <a:extLst>
                <a:ext uri="{63B3BB69-23CF-44E3-9099-C40C66FF867C}">
                  <a14:compatExt spid="_x0000_s13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26</xdr:row>
          <xdr:rowOff>0</xdr:rowOff>
        </xdr:from>
        <xdr:to>
          <xdr:col>4</xdr:col>
          <xdr:colOff>266700</xdr:colOff>
          <xdr:row>28</xdr:row>
          <xdr:rowOff>0</xdr:rowOff>
        </xdr:to>
        <xdr:sp macro="" textlink="">
          <xdr:nvSpPr>
            <xdr:cNvPr id="1337" name="Check Box 313" hidden="1">
              <a:extLst>
                <a:ext uri="{63B3BB69-23CF-44E3-9099-C40C66FF867C}">
                  <a14:compatExt spid="_x0000_s13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26</xdr:row>
          <xdr:rowOff>0</xdr:rowOff>
        </xdr:from>
        <xdr:to>
          <xdr:col>5</xdr:col>
          <xdr:colOff>266700</xdr:colOff>
          <xdr:row>28</xdr:row>
          <xdr:rowOff>0</xdr:rowOff>
        </xdr:to>
        <xdr:sp macro="" textlink="">
          <xdr:nvSpPr>
            <xdr:cNvPr id="1338" name="Check Box 314" hidden="1">
              <a:extLst>
                <a:ext uri="{63B3BB69-23CF-44E3-9099-C40C66FF867C}">
                  <a14:compatExt spid="_x0000_s13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26</xdr:row>
          <xdr:rowOff>0</xdr:rowOff>
        </xdr:from>
        <xdr:to>
          <xdr:col>6</xdr:col>
          <xdr:colOff>266700</xdr:colOff>
          <xdr:row>28</xdr:row>
          <xdr:rowOff>0</xdr:rowOff>
        </xdr:to>
        <xdr:sp macro="" textlink="">
          <xdr:nvSpPr>
            <xdr:cNvPr id="1339" name="Check Box 315" hidden="1">
              <a:extLst>
                <a:ext uri="{63B3BB69-23CF-44E3-9099-C40C66FF867C}">
                  <a14:compatExt spid="_x0000_s13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26</xdr:row>
          <xdr:rowOff>0</xdr:rowOff>
        </xdr:from>
        <xdr:to>
          <xdr:col>7</xdr:col>
          <xdr:colOff>266700</xdr:colOff>
          <xdr:row>28</xdr:row>
          <xdr:rowOff>0</xdr:rowOff>
        </xdr:to>
        <xdr:sp macro="" textlink="">
          <xdr:nvSpPr>
            <xdr:cNvPr id="1340" name="Check Box 316" hidden="1">
              <a:extLst>
                <a:ext uri="{63B3BB69-23CF-44E3-9099-C40C66FF867C}">
                  <a14:compatExt spid="_x0000_s13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28</xdr:row>
          <xdr:rowOff>0</xdr:rowOff>
        </xdr:from>
        <xdr:to>
          <xdr:col>2</xdr:col>
          <xdr:colOff>257175</xdr:colOff>
          <xdr:row>30</xdr:row>
          <xdr:rowOff>0</xdr:rowOff>
        </xdr:to>
        <xdr:sp macro="" textlink="">
          <xdr:nvSpPr>
            <xdr:cNvPr id="1341" name="Check Box 317" hidden="1">
              <a:extLst>
                <a:ext uri="{63B3BB69-23CF-44E3-9099-C40C66FF867C}">
                  <a14:compatExt spid="_x0000_s13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28</xdr:row>
          <xdr:rowOff>0</xdr:rowOff>
        </xdr:from>
        <xdr:to>
          <xdr:col>3</xdr:col>
          <xdr:colOff>266700</xdr:colOff>
          <xdr:row>30</xdr:row>
          <xdr:rowOff>0</xdr:rowOff>
        </xdr:to>
        <xdr:sp macro="" textlink="">
          <xdr:nvSpPr>
            <xdr:cNvPr id="1342" name="Check Box 318" hidden="1">
              <a:extLst>
                <a:ext uri="{63B3BB69-23CF-44E3-9099-C40C66FF867C}">
                  <a14:compatExt spid="_x0000_s13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28</xdr:row>
          <xdr:rowOff>0</xdr:rowOff>
        </xdr:from>
        <xdr:to>
          <xdr:col>4</xdr:col>
          <xdr:colOff>266700</xdr:colOff>
          <xdr:row>30</xdr:row>
          <xdr:rowOff>0</xdr:rowOff>
        </xdr:to>
        <xdr:sp macro="" textlink="">
          <xdr:nvSpPr>
            <xdr:cNvPr id="1343" name="Check Box 319" hidden="1">
              <a:extLst>
                <a:ext uri="{63B3BB69-23CF-44E3-9099-C40C66FF867C}">
                  <a14:compatExt spid="_x0000_s13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28</xdr:row>
          <xdr:rowOff>0</xdr:rowOff>
        </xdr:from>
        <xdr:to>
          <xdr:col>5</xdr:col>
          <xdr:colOff>266700</xdr:colOff>
          <xdr:row>30</xdr:row>
          <xdr:rowOff>0</xdr:rowOff>
        </xdr:to>
        <xdr:sp macro="" textlink="">
          <xdr:nvSpPr>
            <xdr:cNvPr id="1344" name="Check Box 320" hidden="1">
              <a:extLst>
                <a:ext uri="{63B3BB69-23CF-44E3-9099-C40C66FF867C}">
                  <a14:compatExt spid="_x0000_s13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28</xdr:row>
          <xdr:rowOff>0</xdr:rowOff>
        </xdr:from>
        <xdr:to>
          <xdr:col>6</xdr:col>
          <xdr:colOff>266700</xdr:colOff>
          <xdr:row>30</xdr:row>
          <xdr:rowOff>0</xdr:rowOff>
        </xdr:to>
        <xdr:sp macro="" textlink="">
          <xdr:nvSpPr>
            <xdr:cNvPr id="1345" name="Check Box 321" hidden="1">
              <a:extLst>
                <a:ext uri="{63B3BB69-23CF-44E3-9099-C40C66FF867C}">
                  <a14:compatExt spid="_x0000_s13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28</xdr:row>
          <xdr:rowOff>0</xdr:rowOff>
        </xdr:from>
        <xdr:to>
          <xdr:col>7</xdr:col>
          <xdr:colOff>266700</xdr:colOff>
          <xdr:row>30</xdr:row>
          <xdr:rowOff>0</xdr:rowOff>
        </xdr:to>
        <xdr:sp macro="" textlink="">
          <xdr:nvSpPr>
            <xdr:cNvPr id="1346" name="Check Box 322" hidden="1">
              <a:extLst>
                <a:ext uri="{63B3BB69-23CF-44E3-9099-C40C66FF867C}">
                  <a14:compatExt spid="_x0000_s13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30</xdr:row>
          <xdr:rowOff>0</xdr:rowOff>
        </xdr:from>
        <xdr:to>
          <xdr:col>2</xdr:col>
          <xdr:colOff>257175</xdr:colOff>
          <xdr:row>32</xdr:row>
          <xdr:rowOff>0</xdr:rowOff>
        </xdr:to>
        <xdr:sp macro="" textlink="">
          <xdr:nvSpPr>
            <xdr:cNvPr id="1347" name="Check Box 323" hidden="1">
              <a:extLst>
                <a:ext uri="{63B3BB69-23CF-44E3-9099-C40C66FF867C}">
                  <a14:compatExt spid="_x0000_s13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30</xdr:row>
          <xdr:rowOff>0</xdr:rowOff>
        </xdr:from>
        <xdr:to>
          <xdr:col>3</xdr:col>
          <xdr:colOff>266700</xdr:colOff>
          <xdr:row>32</xdr:row>
          <xdr:rowOff>0</xdr:rowOff>
        </xdr:to>
        <xdr:sp macro="" textlink="">
          <xdr:nvSpPr>
            <xdr:cNvPr id="1348" name="Check Box 324" hidden="1">
              <a:extLst>
                <a:ext uri="{63B3BB69-23CF-44E3-9099-C40C66FF867C}">
                  <a14:compatExt spid="_x0000_s13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30</xdr:row>
          <xdr:rowOff>0</xdr:rowOff>
        </xdr:from>
        <xdr:to>
          <xdr:col>4</xdr:col>
          <xdr:colOff>266700</xdr:colOff>
          <xdr:row>32</xdr:row>
          <xdr:rowOff>0</xdr:rowOff>
        </xdr:to>
        <xdr:sp macro="" textlink="">
          <xdr:nvSpPr>
            <xdr:cNvPr id="1349" name="Check Box 325" hidden="1">
              <a:extLst>
                <a:ext uri="{63B3BB69-23CF-44E3-9099-C40C66FF867C}">
                  <a14:compatExt spid="_x0000_s13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30</xdr:row>
          <xdr:rowOff>0</xdr:rowOff>
        </xdr:from>
        <xdr:to>
          <xdr:col>5</xdr:col>
          <xdr:colOff>266700</xdr:colOff>
          <xdr:row>32</xdr:row>
          <xdr:rowOff>0</xdr:rowOff>
        </xdr:to>
        <xdr:sp macro="" textlink="">
          <xdr:nvSpPr>
            <xdr:cNvPr id="1350" name="Check Box 326" hidden="1">
              <a:extLst>
                <a:ext uri="{63B3BB69-23CF-44E3-9099-C40C66FF867C}">
                  <a14:compatExt spid="_x0000_s13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30</xdr:row>
          <xdr:rowOff>0</xdr:rowOff>
        </xdr:from>
        <xdr:to>
          <xdr:col>6</xdr:col>
          <xdr:colOff>266700</xdr:colOff>
          <xdr:row>32</xdr:row>
          <xdr:rowOff>0</xdr:rowOff>
        </xdr:to>
        <xdr:sp macro="" textlink="">
          <xdr:nvSpPr>
            <xdr:cNvPr id="1351" name="Check Box 327" hidden="1">
              <a:extLst>
                <a:ext uri="{63B3BB69-23CF-44E3-9099-C40C66FF867C}">
                  <a14:compatExt spid="_x0000_s13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30</xdr:row>
          <xdr:rowOff>0</xdr:rowOff>
        </xdr:from>
        <xdr:to>
          <xdr:col>7</xdr:col>
          <xdr:colOff>266700</xdr:colOff>
          <xdr:row>32</xdr:row>
          <xdr:rowOff>0</xdr:rowOff>
        </xdr:to>
        <xdr:sp macro="" textlink="">
          <xdr:nvSpPr>
            <xdr:cNvPr id="1352" name="Check Box 328" hidden="1">
              <a:extLst>
                <a:ext uri="{63B3BB69-23CF-44E3-9099-C40C66FF867C}">
                  <a14:compatExt spid="_x0000_s13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32</xdr:row>
          <xdr:rowOff>0</xdr:rowOff>
        </xdr:from>
        <xdr:to>
          <xdr:col>2</xdr:col>
          <xdr:colOff>257175</xdr:colOff>
          <xdr:row>34</xdr:row>
          <xdr:rowOff>0</xdr:rowOff>
        </xdr:to>
        <xdr:sp macro="" textlink="">
          <xdr:nvSpPr>
            <xdr:cNvPr id="1353" name="Check Box 329" hidden="1">
              <a:extLst>
                <a:ext uri="{63B3BB69-23CF-44E3-9099-C40C66FF867C}">
                  <a14:compatExt spid="_x0000_s13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32</xdr:row>
          <xdr:rowOff>0</xdr:rowOff>
        </xdr:from>
        <xdr:to>
          <xdr:col>3</xdr:col>
          <xdr:colOff>266700</xdr:colOff>
          <xdr:row>34</xdr:row>
          <xdr:rowOff>0</xdr:rowOff>
        </xdr:to>
        <xdr:sp macro="" textlink="">
          <xdr:nvSpPr>
            <xdr:cNvPr id="1354" name="Check Box 330" hidden="1">
              <a:extLst>
                <a:ext uri="{63B3BB69-23CF-44E3-9099-C40C66FF867C}">
                  <a14:compatExt spid="_x0000_s13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32</xdr:row>
          <xdr:rowOff>0</xdr:rowOff>
        </xdr:from>
        <xdr:to>
          <xdr:col>4</xdr:col>
          <xdr:colOff>266700</xdr:colOff>
          <xdr:row>34</xdr:row>
          <xdr:rowOff>0</xdr:rowOff>
        </xdr:to>
        <xdr:sp macro="" textlink="">
          <xdr:nvSpPr>
            <xdr:cNvPr id="1355" name="Check Box 331" hidden="1">
              <a:extLst>
                <a:ext uri="{63B3BB69-23CF-44E3-9099-C40C66FF867C}">
                  <a14:compatExt spid="_x0000_s13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32</xdr:row>
          <xdr:rowOff>0</xdr:rowOff>
        </xdr:from>
        <xdr:to>
          <xdr:col>5</xdr:col>
          <xdr:colOff>266700</xdr:colOff>
          <xdr:row>34</xdr:row>
          <xdr:rowOff>0</xdr:rowOff>
        </xdr:to>
        <xdr:sp macro="" textlink="">
          <xdr:nvSpPr>
            <xdr:cNvPr id="1356" name="Check Box 332" hidden="1">
              <a:extLst>
                <a:ext uri="{63B3BB69-23CF-44E3-9099-C40C66FF867C}">
                  <a14:compatExt spid="_x0000_s13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32</xdr:row>
          <xdr:rowOff>0</xdr:rowOff>
        </xdr:from>
        <xdr:to>
          <xdr:col>6</xdr:col>
          <xdr:colOff>266700</xdr:colOff>
          <xdr:row>34</xdr:row>
          <xdr:rowOff>0</xdr:rowOff>
        </xdr:to>
        <xdr:sp macro="" textlink="">
          <xdr:nvSpPr>
            <xdr:cNvPr id="1357" name="Check Box 333" hidden="1">
              <a:extLst>
                <a:ext uri="{63B3BB69-23CF-44E3-9099-C40C66FF867C}">
                  <a14:compatExt spid="_x0000_s13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32</xdr:row>
          <xdr:rowOff>0</xdr:rowOff>
        </xdr:from>
        <xdr:to>
          <xdr:col>7</xdr:col>
          <xdr:colOff>266700</xdr:colOff>
          <xdr:row>34</xdr:row>
          <xdr:rowOff>0</xdr:rowOff>
        </xdr:to>
        <xdr:sp macro="" textlink="">
          <xdr:nvSpPr>
            <xdr:cNvPr id="1358" name="Check Box 334" hidden="1">
              <a:extLst>
                <a:ext uri="{63B3BB69-23CF-44E3-9099-C40C66FF867C}">
                  <a14:compatExt spid="_x0000_s13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34</xdr:row>
          <xdr:rowOff>0</xdr:rowOff>
        </xdr:from>
        <xdr:to>
          <xdr:col>2</xdr:col>
          <xdr:colOff>257175</xdr:colOff>
          <xdr:row>36</xdr:row>
          <xdr:rowOff>0</xdr:rowOff>
        </xdr:to>
        <xdr:sp macro="" textlink="">
          <xdr:nvSpPr>
            <xdr:cNvPr id="1383" name="Check Box 359" hidden="1">
              <a:extLst>
                <a:ext uri="{63B3BB69-23CF-44E3-9099-C40C66FF867C}">
                  <a14:compatExt spid="_x0000_s13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34</xdr:row>
          <xdr:rowOff>0</xdr:rowOff>
        </xdr:from>
        <xdr:to>
          <xdr:col>3</xdr:col>
          <xdr:colOff>266700</xdr:colOff>
          <xdr:row>36</xdr:row>
          <xdr:rowOff>0</xdr:rowOff>
        </xdr:to>
        <xdr:sp macro="" textlink="">
          <xdr:nvSpPr>
            <xdr:cNvPr id="1384" name="Check Box 360" hidden="1">
              <a:extLst>
                <a:ext uri="{63B3BB69-23CF-44E3-9099-C40C66FF867C}">
                  <a14:compatExt spid="_x0000_s13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34</xdr:row>
          <xdr:rowOff>0</xdr:rowOff>
        </xdr:from>
        <xdr:to>
          <xdr:col>4</xdr:col>
          <xdr:colOff>266700</xdr:colOff>
          <xdr:row>36</xdr:row>
          <xdr:rowOff>0</xdr:rowOff>
        </xdr:to>
        <xdr:sp macro="" textlink="">
          <xdr:nvSpPr>
            <xdr:cNvPr id="1385" name="Check Box 361" hidden="1">
              <a:extLst>
                <a:ext uri="{63B3BB69-23CF-44E3-9099-C40C66FF867C}">
                  <a14:compatExt spid="_x0000_s13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34</xdr:row>
          <xdr:rowOff>0</xdr:rowOff>
        </xdr:from>
        <xdr:to>
          <xdr:col>5</xdr:col>
          <xdr:colOff>266700</xdr:colOff>
          <xdr:row>36</xdr:row>
          <xdr:rowOff>0</xdr:rowOff>
        </xdr:to>
        <xdr:sp macro="" textlink="">
          <xdr:nvSpPr>
            <xdr:cNvPr id="1386" name="Check Box 362" hidden="1">
              <a:extLst>
                <a:ext uri="{63B3BB69-23CF-44E3-9099-C40C66FF867C}">
                  <a14:compatExt spid="_x0000_s13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34</xdr:row>
          <xdr:rowOff>0</xdr:rowOff>
        </xdr:from>
        <xdr:to>
          <xdr:col>6</xdr:col>
          <xdr:colOff>266700</xdr:colOff>
          <xdr:row>36</xdr:row>
          <xdr:rowOff>0</xdr:rowOff>
        </xdr:to>
        <xdr:sp macro="" textlink="">
          <xdr:nvSpPr>
            <xdr:cNvPr id="1387" name="Check Box 363" hidden="1">
              <a:extLst>
                <a:ext uri="{63B3BB69-23CF-44E3-9099-C40C66FF867C}">
                  <a14:compatExt spid="_x0000_s13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34</xdr:row>
          <xdr:rowOff>0</xdr:rowOff>
        </xdr:from>
        <xdr:to>
          <xdr:col>7</xdr:col>
          <xdr:colOff>266700</xdr:colOff>
          <xdr:row>36</xdr:row>
          <xdr:rowOff>0</xdr:rowOff>
        </xdr:to>
        <xdr:sp macro="" textlink="">
          <xdr:nvSpPr>
            <xdr:cNvPr id="1388" name="Check Box 364" hidden="1">
              <a:extLst>
                <a:ext uri="{63B3BB69-23CF-44E3-9099-C40C66FF867C}">
                  <a14:compatExt spid="_x0000_s13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36</xdr:row>
          <xdr:rowOff>0</xdr:rowOff>
        </xdr:from>
        <xdr:to>
          <xdr:col>2</xdr:col>
          <xdr:colOff>257175</xdr:colOff>
          <xdr:row>38</xdr:row>
          <xdr:rowOff>0</xdr:rowOff>
        </xdr:to>
        <xdr:sp macro="" textlink="">
          <xdr:nvSpPr>
            <xdr:cNvPr id="1389" name="Check Box 365" hidden="1">
              <a:extLst>
                <a:ext uri="{63B3BB69-23CF-44E3-9099-C40C66FF867C}">
                  <a14:compatExt spid="_x0000_s13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36</xdr:row>
          <xdr:rowOff>0</xdr:rowOff>
        </xdr:from>
        <xdr:to>
          <xdr:col>3</xdr:col>
          <xdr:colOff>266700</xdr:colOff>
          <xdr:row>38</xdr:row>
          <xdr:rowOff>0</xdr:rowOff>
        </xdr:to>
        <xdr:sp macro="" textlink="">
          <xdr:nvSpPr>
            <xdr:cNvPr id="1390" name="Check Box 366" hidden="1">
              <a:extLst>
                <a:ext uri="{63B3BB69-23CF-44E3-9099-C40C66FF867C}">
                  <a14:compatExt spid="_x0000_s13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36</xdr:row>
          <xdr:rowOff>0</xdr:rowOff>
        </xdr:from>
        <xdr:to>
          <xdr:col>4</xdr:col>
          <xdr:colOff>266700</xdr:colOff>
          <xdr:row>38</xdr:row>
          <xdr:rowOff>0</xdr:rowOff>
        </xdr:to>
        <xdr:sp macro="" textlink="">
          <xdr:nvSpPr>
            <xdr:cNvPr id="1391" name="Check Box 367" hidden="1">
              <a:extLst>
                <a:ext uri="{63B3BB69-23CF-44E3-9099-C40C66FF867C}">
                  <a14:compatExt spid="_x0000_s13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36</xdr:row>
          <xdr:rowOff>0</xdr:rowOff>
        </xdr:from>
        <xdr:to>
          <xdr:col>5</xdr:col>
          <xdr:colOff>266700</xdr:colOff>
          <xdr:row>38</xdr:row>
          <xdr:rowOff>0</xdr:rowOff>
        </xdr:to>
        <xdr:sp macro="" textlink="">
          <xdr:nvSpPr>
            <xdr:cNvPr id="1392" name="Check Box 368" hidden="1">
              <a:extLst>
                <a:ext uri="{63B3BB69-23CF-44E3-9099-C40C66FF867C}">
                  <a14:compatExt spid="_x0000_s13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36</xdr:row>
          <xdr:rowOff>0</xdr:rowOff>
        </xdr:from>
        <xdr:to>
          <xdr:col>6</xdr:col>
          <xdr:colOff>266700</xdr:colOff>
          <xdr:row>38</xdr:row>
          <xdr:rowOff>0</xdr:rowOff>
        </xdr:to>
        <xdr:sp macro="" textlink="">
          <xdr:nvSpPr>
            <xdr:cNvPr id="1393" name="Check Box 369" hidden="1">
              <a:extLst>
                <a:ext uri="{63B3BB69-23CF-44E3-9099-C40C66FF867C}">
                  <a14:compatExt spid="_x0000_s13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36</xdr:row>
          <xdr:rowOff>0</xdr:rowOff>
        </xdr:from>
        <xdr:to>
          <xdr:col>7</xdr:col>
          <xdr:colOff>266700</xdr:colOff>
          <xdr:row>38</xdr:row>
          <xdr:rowOff>0</xdr:rowOff>
        </xdr:to>
        <xdr:sp macro="" textlink="">
          <xdr:nvSpPr>
            <xdr:cNvPr id="1394" name="Check Box 370" hidden="1">
              <a:extLst>
                <a:ext uri="{63B3BB69-23CF-44E3-9099-C40C66FF867C}">
                  <a14:compatExt spid="_x0000_s13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38</xdr:row>
          <xdr:rowOff>0</xdr:rowOff>
        </xdr:from>
        <xdr:to>
          <xdr:col>2</xdr:col>
          <xdr:colOff>257175</xdr:colOff>
          <xdr:row>40</xdr:row>
          <xdr:rowOff>0</xdr:rowOff>
        </xdr:to>
        <xdr:sp macro="" textlink="">
          <xdr:nvSpPr>
            <xdr:cNvPr id="1395" name="Check Box 371" hidden="1">
              <a:extLst>
                <a:ext uri="{63B3BB69-23CF-44E3-9099-C40C66FF867C}">
                  <a14:compatExt spid="_x0000_s13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38</xdr:row>
          <xdr:rowOff>0</xdr:rowOff>
        </xdr:from>
        <xdr:to>
          <xdr:col>3</xdr:col>
          <xdr:colOff>266700</xdr:colOff>
          <xdr:row>40</xdr:row>
          <xdr:rowOff>0</xdr:rowOff>
        </xdr:to>
        <xdr:sp macro="" textlink="">
          <xdr:nvSpPr>
            <xdr:cNvPr id="1396" name="Check Box 372" hidden="1">
              <a:extLst>
                <a:ext uri="{63B3BB69-23CF-44E3-9099-C40C66FF867C}">
                  <a14:compatExt spid="_x0000_s13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38</xdr:row>
          <xdr:rowOff>0</xdr:rowOff>
        </xdr:from>
        <xdr:to>
          <xdr:col>4</xdr:col>
          <xdr:colOff>266700</xdr:colOff>
          <xdr:row>40</xdr:row>
          <xdr:rowOff>0</xdr:rowOff>
        </xdr:to>
        <xdr:sp macro="" textlink="">
          <xdr:nvSpPr>
            <xdr:cNvPr id="1397" name="Check Box 373" hidden="1">
              <a:extLst>
                <a:ext uri="{63B3BB69-23CF-44E3-9099-C40C66FF867C}">
                  <a14:compatExt spid="_x0000_s13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38</xdr:row>
          <xdr:rowOff>0</xdr:rowOff>
        </xdr:from>
        <xdr:to>
          <xdr:col>5</xdr:col>
          <xdr:colOff>266700</xdr:colOff>
          <xdr:row>40</xdr:row>
          <xdr:rowOff>0</xdr:rowOff>
        </xdr:to>
        <xdr:sp macro="" textlink="">
          <xdr:nvSpPr>
            <xdr:cNvPr id="1398" name="Check Box 374" hidden="1">
              <a:extLst>
                <a:ext uri="{63B3BB69-23CF-44E3-9099-C40C66FF867C}">
                  <a14:compatExt spid="_x0000_s13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38</xdr:row>
          <xdr:rowOff>0</xdr:rowOff>
        </xdr:from>
        <xdr:to>
          <xdr:col>6</xdr:col>
          <xdr:colOff>266700</xdr:colOff>
          <xdr:row>40</xdr:row>
          <xdr:rowOff>0</xdr:rowOff>
        </xdr:to>
        <xdr:sp macro="" textlink="">
          <xdr:nvSpPr>
            <xdr:cNvPr id="1399" name="Check Box 375" hidden="1">
              <a:extLst>
                <a:ext uri="{63B3BB69-23CF-44E3-9099-C40C66FF867C}">
                  <a14:compatExt spid="_x0000_s13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38</xdr:row>
          <xdr:rowOff>0</xdr:rowOff>
        </xdr:from>
        <xdr:to>
          <xdr:col>7</xdr:col>
          <xdr:colOff>266700</xdr:colOff>
          <xdr:row>40</xdr:row>
          <xdr:rowOff>0</xdr:rowOff>
        </xdr:to>
        <xdr:sp macro="" textlink="">
          <xdr:nvSpPr>
            <xdr:cNvPr id="1400" name="Check Box 376" hidden="1">
              <a:extLst>
                <a:ext uri="{63B3BB69-23CF-44E3-9099-C40C66FF867C}">
                  <a14:compatExt spid="_x0000_s14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266700</xdr:colOff>
          <xdr:row>40</xdr:row>
          <xdr:rowOff>0</xdr:rowOff>
        </xdr:from>
        <xdr:to>
          <xdr:col>2</xdr:col>
          <xdr:colOff>257175</xdr:colOff>
          <xdr:row>42</xdr:row>
          <xdr:rowOff>0</xdr:rowOff>
        </xdr:to>
        <xdr:sp macro="" textlink="">
          <xdr:nvSpPr>
            <xdr:cNvPr id="1401" name="Check Box 377" hidden="1">
              <a:extLst>
                <a:ext uri="{63B3BB69-23CF-44E3-9099-C40C66FF867C}">
                  <a14:compatExt spid="_x0000_s14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276225</xdr:colOff>
          <xdr:row>40</xdr:row>
          <xdr:rowOff>0</xdr:rowOff>
        </xdr:from>
        <xdr:to>
          <xdr:col>3</xdr:col>
          <xdr:colOff>266700</xdr:colOff>
          <xdr:row>42</xdr:row>
          <xdr:rowOff>0</xdr:rowOff>
        </xdr:to>
        <xdr:sp macro="" textlink="">
          <xdr:nvSpPr>
            <xdr:cNvPr id="1402" name="Check Box 378" hidden="1">
              <a:extLst>
                <a:ext uri="{63B3BB69-23CF-44E3-9099-C40C66FF867C}">
                  <a14:compatExt spid="_x0000_s14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276225</xdr:colOff>
          <xdr:row>40</xdr:row>
          <xdr:rowOff>0</xdr:rowOff>
        </xdr:from>
        <xdr:to>
          <xdr:col>4</xdr:col>
          <xdr:colOff>266700</xdr:colOff>
          <xdr:row>42</xdr:row>
          <xdr:rowOff>0</xdr:rowOff>
        </xdr:to>
        <xdr:sp macro="" textlink="">
          <xdr:nvSpPr>
            <xdr:cNvPr id="1403" name="Check Box 379" hidden="1">
              <a:extLst>
                <a:ext uri="{63B3BB69-23CF-44E3-9099-C40C66FF867C}">
                  <a14:compatExt spid="_x0000_s14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276225</xdr:colOff>
          <xdr:row>40</xdr:row>
          <xdr:rowOff>0</xdr:rowOff>
        </xdr:from>
        <xdr:to>
          <xdr:col>5</xdr:col>
          <xdr:colOff>266700</xdr:colOff>
          <xdr:row>42</xdr:row>
          <xdr:rowOff>0</xdr:rowOff>
        </xdr:to>
        <xdr:sp macro="" textlink="">
          <xdr:nvSpPr>
            <xdr:cNvPr id="1404" name="Check Box 380" hidden="1">
              <a:extLst>
                <a:ext uri="{63B3BB69-23CF-44E3-9099-C40C66FF867C}">
                  <a14:compatExt spid="_x0000_s14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276225</xdr:colOff>
          <xdr:row>40</xdr:row>
          <xdr:rowOff>0</xdr:rowOff>
        </xdr:from>
        <xdr:to>
          <xdr:col>6</xdr:col>
          <xdr:colOff>266700</xdr:colOff>
          <xdr:row>42</xdr:row>
          <xdr:rowOff>0</xdr:rowOff>
        </xdr:to>
        <xdr:sp macro="" textlink="">
          <xdr:nvSpPr>
            <xdr:cNvPr id="1405" name="Check Box 381" hidden="1">
              <a:extLst>
                <a:ext uri="{63B3BB69-23CF-44E3-9099-C40C66FF867C}">
                  <a14:compatExt spid="_x0000_s14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276225</xdr:colOff>
          <xdr:row>40</xdr:row>
          <xdr:rowOff>0</xdr:rowOff>
        </xdr:from>
        <xdr:to>
          <xdr:col>7</xdr:col>
          <xdr:colOff>266700</xdr:colOff>
          <xdr:row>42</xdr:row>
          <xdr:rowOff>0</xdr:rowOff>
        </xdr:to>
        <xdr:sp macro="" textlink="">
          <xdr:nvSpPr>
            <xdr:cNvPr id="1406" name="Check Box 382" hidden="1">
              <a:extLst>
                <a:ext uri="{63B3BB69-23CF-44E3-9099-C40C66FF867C}">
                  <a14:compatExt spid="_x0000_s14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19</xdr:row>
          <xdr:rowOff>9525</xdr:rowOff>
        </xdr:from>
        <xdr:to>
          <xdr:col>8</xdr:col>
          <xdr:colOff>257175</xdr:colOff>
          <xdr:row>20</xdr:row>
          <xdr:rowOff>0</xdr:rowOff>
        </xdr:to>
        <xdr:sp macro="" textlink="">
          <xdr:nvSpPr>
            <xdr:cNvPr id="1407" name="Check Box 383" hidden="1">
              <a:extLst>
                <a:ext uri="{63B3BB69-23CF-44E3-9099-C40C66FF867C}">
                  <a14:compatExt spid="_x0000_s14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19</xdr:row>
          <xdr:rowOff>9525</xdr:rowOff>
        </xdr:from>
        <xdr:to>
          <xdr:col>9</xdr:col>
          <xdr:colOff>276225</xdr:colOff>
          <xdr:row>20</xdr:row>
          <xdr:rowOff>0</xdr:rowOff>
        </xdr:to>
        <xdr:sp macro="" textlink="">
          <xdr:nvSpPr>
            <xdr:cNvPr id="1408" name="Check Box 384" hidden="1">
              <a:extLst>
                <a:ext uri="{63B3BB69-23CF-44E3-9099-C40C66FF867C}">
                  <a14:compatExt spid="_x0000_s14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19</xdr:row>
          <xdr:rowOff>9525</xdr:rowOff>
        </xdr:from>
        <xdr:to>
          <xdr:col>10</xdr:col>
          <xdr:colOff>266700</xdr:colOff>
          <xdr:row>20</xdr:row>
          <xdr:rowOff>0</xdr:rowOff>
        </xdr:to>
        <xdr:sp macro="" textlink="">
          <xdr:nvSpPr>
            <xdr:cNvPr id="1409" name="Check Box 385" hidden="1">
              <a:extLst>
                <a:ext uri="{63B3BB69-23CF-44E3-9099-C40C66FF867C}">
                  <a14:compatExt spid="_x0000_s14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19</xdr:row>
          <xdr:rowOff>9525</xdr:rowOff>
        </xdr:from>
        <xdr:to>
          <xdr:col>11</xdr:col>
          <xdr:colOff>276225</xdr:colOff>
          <xdr:row>20</xdr:row>
          <xdr:rowOff>0</xdr:rowOff>
        </xdr:to>
        <xdr:sp macro="" textlink="">
          <xdr:nvSpPr>
            <xdr:cNvPr id="1410" name="Check Box 386" hidden="1">
              <a:extLst>
                <a:ext uri="{63B3BB69-23CF-44E3-9099-C40C66FF867C}">
                  <a14:compatExt spid="_x0000_s14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19</xdr:row>
          <xdr:rowOff>9525</xdr:rowOff>
        </xdr:from>
        <xdr:to>
          <xdr:col>12</xdr:col>
          <xdr:colOff>266700</xdr:colOff>
          <xdr:row>20</xdr:row>
          <xdr:rowOff>0</xdr:rowOff>
        </xdr:to>
        <xdr:sp macro="" textlink="">
          <xdr:nvSpPr>
            <xdr:cNvPr id="1411" name="Check Box 387" hidden="1">
              <a:extLst>
                <a:ext uri="{63B3BB69-23CF-44E3-9099-C40C66FF867C}">
                  <a14:compatExt spid="_x0000_s14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0</xdr:colOff>
          <xdr:row>19</xdr:row>
          <xdr:rowOff>0</xdr:rowOff>
        </xdr:from>
        <xdr:to>
          <xdr:col>13</xdr:col>
          <xdr:colOff>276225</xdr:colOff>
          <xdr:row>20</xdr:row>
          <xdr:rowOff>0</xdr:rowOff>
        </xdr:to>
        <xdr:sp macro="" textlink="">
          <xdr:nvSpPr>
            <xdr:cNvPr id="1412" name="Check Box 388" hidden="1">
              <a:extLst>
                <a:ext uri="{63B3BB69-23CF-44E3-9099-C40C66FF867C}">
                  <a14:compatExt spid="_x0000_s14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20</xdr:row>
          <xdr:rowOff>0</xdr:rowOff>
        </xdr:from>
        <xdr:to>
          <xdr:col>8</xdr:col>
          <xdr:colOff>266700</xdr:colOff>
          <xdr:row>22</xdr:row>
          <xdr:rowOff>0</xdr:rowOff>
        </xdr:to>
        <xdr:sp macro="" textlink="">
          <xdr:nvSpPr>
            <xdr:cNvPr id="1413" name="Check Box 389" hidden="1">
              <a:extLst>
                <a:ext uri="{63B3BB69-23CF-44E3-9099-C40C66FF867C}">
                  <a14:compatExt spid="_x0000_s14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20</xdr:row>
          <xdr:rowOff>0</xdr:rowOff>
        </xdr:from>
        <xdr:to>
          <xdr:col>9</xdr:col>
          <xdr:colOff>266700</xdr:colOff>
          <xdr:row>22</xdr:row>
          <xdr:rowOff>0</xdr:rowOff>
        </xdr:to>
        <xdr:sp macro="" textlink="">
          <xdr:nvSpPr>
            <xdr:cNvPr id="1414" name="Check Box 390" hidden="1">
              <a:extLst>
                <a:ext uri="{63B3BB69-23CF-44E3-9099-C40C66FF867C}">
                  <a14:compatExt spid="_x0000_s14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20</xdr:row>
          <xdr:rowOff>0</xdr:rowOff>
        </xdr:from>
        <xdr:to>
          <xdr:col>10</xdr:col>
          <xdr:colOff>266700</xdr:colOff>
          <xdr:row>22</xdr:row>
          <xdr:rowOff>0</xdr:rowOff>
        </xdr:to>
        <xdr:sp macro="" textlink="">
          <xdr:nvSpPr>
            <xdr:cNvPr id="1415" name="Check Box 391" hidden="1">
              <a:extLst>
                <a:ext uri="{63B3BB69-23CF-44E3-9099-C40C66FF867C}">
                  <a14:compatExt spid="_x0000_s14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20</xdr:row>
          <xdr:rowOff>0</xdr:rowOff>
        </xdr:from>
        <xdr:to>
          <xdr:col>11</xdr:col>
          <xdr:colOff>266700</xdr:colOff>
          <xdr:row>22</xdr:row>
          <xdr:rowOff>0</xdr:rowOff>
        </xdr:to>
        <xdr:sp macro="" textlink="">
          <xdr:nvSpPr>
            <xdr:cNvPr id="1416" name="Check Box 392" hidden="1">
              <a:extLst>
                <a:ext uri="{63B3BB69-23CF-44E3-9099-C40C66FF867C}">
                  <a14:compatExt spid="_x0000_s14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20</xdr:row>
          <xdr:rowOff>0</xdr:rowOff>
        </xdr:from>
        <xdr:to>
          <xdr:col>12</xdr:col>
          <xdr:colOff>266700</xdr:colOff>
          <xdr:row>22</xdr:row>
          <xdr:rowOff>0</xdr:rowOff>
        </xdr:to>
        <xdr:sp macro="" textlink="">
          <xdr:nvSpPr>
            <xdr:cNvPr id="1417" name="Check Box 393" hidden="1">
              <a:extLst>
                <a:ext uri="{63B3BB69-23CF-44E3-9099-C40C66FF867C}">
                  <a14:compatExt spid="_x0000_s14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20</xdr:row>
          <xdr:rowOff>0</xdr:rowOff>
        </xdr:from>
        <xdr:to>
          <xdr:col>13</xdr:col>
          <xdr:colOff>266700</xdr:colOff>
          <xdr:row>22</xdr:row>
          <xdr:rowOff>0</xdr:rowOff>
        </xdr:to>
        <xdr:sp macro="" textlink="">
          <xdr:nvSpPr>
            <xdr:cNvPr id="1418" name="Check Box 394" hidden="1">
              <a:extLst>
                <a:ext uri="{63B3BB69-23CF-44E3-9099-C40C66FF867C}">
                  <a14:compatExt spid="_x0000_s14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22</xdr:row>
          <xdr:rowOff>0</xdr:rowOff>
        </xdr:from>
        <xdr:to>
          <xdr:col>8</xdr:col>
          <xdr:colOff>266700</xdr:colOff>
          <xdr:row>24</xdr:row>
          <xdr:rowOff>0</xdr:rowOff>
        </xdr:to>
        <xdr:sp macro="" textlink="">
          <xdr:nvSpPr>
            <xdr:cNvPr id="1419" name="Check Box 395" hidden="1">
              <a:extLst>
                <a:ext uri="{63B3BB69-23CF-44E3-9099-C40C66FF867C}">
                  <a14:compatExt spid="_x0000_s14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22</xdr:row>
          <xdr:rowOff>0</xdr:rowOff>
        </xdr:from>
        <xdr:to>
          <xdr:col>9</xdr:col>
          <xdr:colOff>266700</xdr:colOff>
          <xdr:row>24</xdr:row>
          <xdr:rowOff>0</xdr:rowOff>
        </xdr:to>
        <xdr:sp macro="" textlink="">
          <xdr:nvSpPr>
            <xdr:cNvPr id="1420" name="Check Box 396" hidden="1">
              <a:extLst>
                <a:ext uri="{63B3BB69-23CF-44E3-9099-C40C66FF867C}">
                  <a14:compatExt spid="_x0000_s14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22</xdr:row>
          <xdr:rowOff>0</xdr:rowOff>
        </xdr:from>
        <xdr:to>
          <xdr:col>10</xdr:col>
          <xdr:colOff>266700</xdr:colOff>
          <xdr:row>24</xdr:row>
          <xdr:rowOff>0</xdr:rowOff>
        </xdr:to>
        <xdr:sp macro="" textlink="">
          <xdr:nvSpPr>
            <xdr:cNvPr id="1421" name="Check Box 397" hidden="1">
              <a:extLst>
                <a:ext uri="{63B3BB69-23CF-44E3-9099-C40C66FF867C}">
                  <a14:compatExt spid="_x0000_s14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22</xdr:row>
          <xdr:rowOff>0</xdr:rowOff>
        </xdr:from>
        <xdr:to>
          <xdr:col>11</xdr:col>
          <xdr:colOff>266700</xdr:colOff>
          <xdr:row>24</xdr:row>
          <xdr:rowOff>0</xdr:rowOff>
        </xdr:to>
        <xdr:sp macro="" textlink="">
          <xdr:nvSpPr>
            <xdr:cNvPr id="1422" name="Check Box 398" hidden="1">
              <a:extLst>
                <a:ext uri="{63B3BB69-23CF-44E3-9099-C40C66FF867C}">
                  <a14:compatExt spid="_x0000_s14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22</xdr:row>
          <xdr:rowOff>0</xdr:rowOff>
        </xdr:from>
        <xdr:to>
          <xdr:col>12</xdr:col>
          <xdr:colOff>266700</xdr:colOff>
          <xdr:row>24</xdr:row>
          <xdr:rowOff>0</xdr:rowOff>
        </xdr:to>
        <xdr:sp macro="" textlink="">
          <xdr:nvSpPr>
            <xdr:cNvPr id="1423" name="Check Box 399" hidden="1">
              <a:extLst>
                <a:ext uri="{63B3BB69-23CF-44E3-9099-C40C66FF867C}">
                  <a14:compatExt spid="_x0000_s14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22</xdr:row>
          <xdr:rowOff>0</xdr:rowOff>
        </xdr:from>
        <xdr:to>
          <xdr:col>13</xdr:col>
          <xdr:colOff>266700</xdr:colOff>
          <xdr:row>24</xdr:row>
          <xdr:rowOff>0</xdr:rowOff>
        </xdr:to>
        <xdr:sp macro="" textlink="">
          <xdr:nvSpPr>
            <xdr:cNvPr id="1424" name="Check Box 400" hidden="1">
              <a:extLst>
                <a:ext uri="{63B3BB69-23CF-44E3-9099-C40C66FF867C}">
                  <a14:compatExt spid="_x0000_s14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24</xdr:row>
          <xdr:rowOff>0</xdr:rowOff>
        </xdr:from>
        <xdr:to>
          <xdr:col>8</xdr:col>
          <xdr:colOff>266700</xdr:colOff>
          <xdr:row>26</xdr:row>
          <xdr:rowOff>0</xdr:rowOff>
        </xdr:to>
        <xdr:sp macro="" textlink="">
          <xdr:nvSpPr>
            <xdr:cNvPr id="1425" name="Check Box 401" hidden="1">
              <a:extLst>
                <a:ext uri="{63B3BB69-23CF-44E3-9099-C40C66FF867C}">
                  <a14:compatExt spid="_x0000_s14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24</xdr:row>
          <xdr:rowOff>0</xdr:rowOff>
        </xdr:from>
        <xdr:to>
          <xdr:col>9</xdr:col>
          <xdr:colOff>266700</xdr:colOff>
          <xdr:row>26</xdr:row>
          <xdr:rowOff>0</xdr:rowOff>
        </xdr:to>
        <xdr:sp macro="" textlink="">
          <xdr:nvSpPr>
            <xdr:cNvPr id="1426" name="Check Box 402" hidden="1">
              <a:extLst>
                <a:ext uri="{63B3BB69-23CF-44E3-9099-C40C66FF867C}">
                  <a14:compatExt spid="_x0000_s14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24</xdr:row>
          <xdr:rowOff>0</xdr:rowOff>
        </xdr:from>
        <xdr:to>
          <xdr:col>10</xdr:col>
          <xdr:colOff>266700</xdr:colOff>
          <xdr:row>26</xdr:row>
          <xdr:rowOff>0</xdr:rowOff>
        </xdr:to>
        <xdr:sp macro="" textlink="">
          <xdr:nvSpPr>
            <xdr:cNvPr id="1427" name="Check Box 403" hidden="1">
              <a:extLst>
                <a:ext uri="{63B3BB69-23CF-44E3-9099-C40C66FF867C}">
                  <a14:compatExt spid="_x0000_s14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24</xdr:row>
          <xdr:rowOff>0</xdr:rowOff>
        </xdr:from>
        <xdr:to>
          <xdr:col>11</xdr:col>
          <xdr:colOff>266700</xdr:colOff>
          <xdr:row>26</xdr:row>
          <xdr:rowOff>0</xdr:rowOff>
        </xdr:to>
        <xdr:sp macro="" textlink="">
          <xdr:nvSpPr>
            <xdr:cNvPr id="1428" name="Check Box 404" hidden="1">
              <a:extLst>
                <a:ext uri="{63B3BB69-23CF-44E3-9099-C40C66FF867C}">
                  <a14:compatExt spid="_x0000_s14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24</xdr:row>
          <xdr:rowOff>0</xdr:rowOff>
        </xdr:from>
        <xdr:to>
          <xdr:col>12</xdr:col>
          <xdr:colOff>266700</xdr:colOff>
          <xdr:row>26</xdr:row>
          <xdr:rowOff>0</xdr:rowOff>
        </xdr:to>
        <xdr:sp macro="" textlink="">
          <xdr:nvSpPr>
            <xdr:cNvPr id="1429" name="Check Box 405" hidden="1">
              <a:extLst>
                <a:ext uri="{63B3BB69-23CF-44E3-9099-C40C66FF867C}">
                  <a14:compatExt spid="_x0000_s14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24</xdr:row>
          <xdr:rowOff>0</xdr:rowOff>
        </xdr:from>
        <xdr:to>
          <xdr:col>13</xdr:col>
          <xdr:colOff>266700</xdr:colOff>
          <xdr:row>26</xdr:row>
          <xdr:rowOff>0</xdr:rowOff>
        </xdr:to>
        <xdr:sp macro="" textlink="">
          <xdr:nvSpPr>
            <xdr:cNvPr id="1430" name="Check Box 406" hidden="1">
              <a:extLst>
                <a:ext uri="{63B3BB69-23CF-44E3-9099-C40C66FF867C}">
                  <a14:compatExt spid="_x0000_s14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26</xdr:row>
          <xdr:rowOff>0</xdr:rowOff>
        </xdr:from>
        <xdr:to>
          <xdr:col>8</xdr:col>
          <xdr:colOff>266700</xdr:colOff>
          <xdr:row>28</xdr:row>
          <xdr:rowOff>0</xdr:rowOff>
        </xdr:to>
        <xdr:sp macro="" textlink="">
          <xdr:nvSpPr>
            <xdr:cNvPr id="1431" name="Check Box 407" hidden="1">
              <a:extLst>
                <a:ext uri="{63B3BB69-23CF-44E3-9099-C40C66FF867C}">
                  <a14:compatExt spid="_x0000_s14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26</xdr:row>
          <xdr:rowOff>0</xdr:rowOff>
        </xdr:from>
        <xdr:to>
          <xdr:col>9</xdr:col>
          <xdr:colOff>266700</xdr:colOff>
          <xdr:row>28</xdr:row>
          <xdr:rowOff>0</xdr:rowOff>
        </xdr:to>
        <xdr:sp macro="" textlink="">
          <xdr:nvSpPr>
            <xdr:cNvPr id="1432" name="Check Box 408" hidden="1">
              <a:extLst>
                <a:ext uri="{63B3BB69-23CF-44E3-9099-C40C66FF867C}">
                  <a14:compatExt spid="_x0000_s14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26</xdr:row>
          <xdr:rowOff>0</xdr:rowOff>
        </xdr:from>
        <xdr:to>
          <xdr:col>10</xdr:col>
          <xdr:colOff>266700</xdr:colOff>
          <xdr:row>28</xdr:row>
          <xdr:rowOff>0</xdr:rowOff>
        </xdr:to>
        <xdr:sp macro="" textlink="">
          <xdr:nvSpPr>
            <xdr:cNvPr id="1433" name="Check Box 409" hidden="1">
              <a:extLst>
                <a:ext uri="{63B3BB69-23CF-44E3-9099-C40C66FF867C}">
                  <a14:compatExt spid="_x0000_s14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26</xdr:row>
          <xdr:rowOff>0</xdr:rowOff>
        </xdr:from>
        <xdr:to>
          <xdr:col>11</xdr:col>
          <xdr:colOff>266700</xdr:colOff>
          <xdr:row>28</xdr:row>
          <xdr:rowOff>0</xdr:rowOff>
        </xdr:to>
        <xdr:sp macro="" textlink="">
          <xdr:nvSpPr>
            <xdr:cNvPr id="1434" name="Check Box 410" hidden="1">
              <a:extLst>
                <a:ext uri="{63B3BB69-23CF-44E3-9099-C40C66FF867C}">
                  <a14:compatExt spid="_x0000_s14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26</xdr:row>
          <xdr:rowOff>0</xdr:rowOff>
        </xdr:from>
        <xdr:to>
          <xdr:col>12</xdr:col>
          <xdr:colOff>266700</xdr:colOff>
          <xdr:row>28</xdr:row>
          <xdr:rowOff>0</xdr:rowOff>
        </xdr:to>
        <xdr:sp macro="" textlink="">
          <xdr:nvSpPr>
            <xdr:cNvPr id="1435" name="Check Box 411" hidden="1">
              <a:extLst>
                <a:ext uri="{63B3BB69-23CF-44E3-9099-C40C66FF867C}">
                  <a14:compatExt spid="_x0000_s14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26</xdr:row>
          <xdr:rowOff>0</xdr:rowOff>
        </xdr:from>
        <xdr:to>
          <xdr:col>13</xdr:col>
          <xdr:colOff>266700</xdr:colOff>
          <xdr:row>28</xdr:row>
          <xdr:rowOff>0</xdr:rowOff>
        </xdr:to>
        <xdr:sp macro="" textlink="">
          <xdr:nvSpPr>
            <xdr:cNvPr id="1436" name="Check Box 412" hidden="1">
              <a:extLst>
                <a:ext uri="{63B3BB69-23CF-44E3-9099-C40C66FF867C}">
                  <a14:compatExt spid="_x0000_s14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28</xdr:row>
          <xdr:rowOff>0</xdr:rowOff>
        </xdr:from>
        <xdr:to>
          <xdr:col>8</xdr:col>
          <xdr:colOff>266700</xdr:colOff>
          <xdr:row>30</xdr:row>
          <xdr:rowOff>0</xdr:rowOff>
        </xdr:to>
        <xdr:sp macro="" textlink="">
          <xdr:nvSpPr>
            <xdr:cNvPr id="1437" name="Check Box 413" hidden="1">
              <a:extLst>
                <a:ext uri="{63B3BB69-23CF-44E3-9099-C40C66FF867C}">
                  <a14:compatExt spid="_x0000_s14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28</xdr:row>
          <xdr:rowOff>0</xdr:rowOff>
        </xdr:from>
        <xdr:to>
          <xdr:col>9</xdr:col>
          <xdr:colOff>266700</xdr:colOff>
          <xdr:row>30</xdr:row>
          <xdr:rowOff>0</xdr:rowOff>
        </xdr:to>
        <xdr:sp macro="" textlink="">
          <xdr:nvSpPr>
            <xdr:cNvPr id="1438" name="Check Box 414" hidden="1">
              <a:extLst>
                <a:ext uri="{63B3BB69-23CF-44E3-9099-C40C66FF867C}">
                  <a14:compatExt spid="_x0000_s14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28</xdr:row>
          <xdr:rowOff>0</xdr:rowOff>
        </xdr:from>
        <xdr:to>
          <xdr:col>10</xdr:col>
          <xdr:colOff>266700</xdr:colOff>
          <xdr:row>30</xdr:row>
          <xdr:rowOff>0</xdr:rowOff>
        </xdr:to>
        <xdr:sp macro="" textlink="">
          <xdr:nvSpPr>
            <xdr:cNvPr id="1439" name="Check Box 415" hidden="1">
              <a:extLst>
                <a:ext uri="{63B3BB69-23CF-44E3-9099-C40C66FF867C}">
                  <a14:compatExt spid="_x0000_s14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28</xdr:row>
          <xdr:rowOff>0</xdr:rowOff>
        </xdr:from>
        <xdr:to>
          <xdr:col>11</xdr:col>
          <xdr:colOff>266700</xdr:colOff>
          <xdr:row>30</xdr:row>
          <xdr:rowOff>0</xdr:rowOff>
        </xdr:to>
        <xdr:sp macro="" textlink="">
          <xdr:nvSpPr>
            <xdr:cNvPr id="1440" name="Check Box 416" hidden="1">
              <a:extLst>
                <a:ext uri="{63B3BB69-23CF-44E3-9099-C40C66FF867C}">
                  <a14:compatExt spid="_x0000_s14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28</xdr:row>
          <xdr:rowOff>0</xdr:rowOff>
        </xdr:from>
        <xdr:to>
          <xdr:col>12</xdr:col>
          <xdr:colOff>266700</xdr:colOff>
          <xdr:row>30</xdr:row>
          <xdr:rowOff>0</xdr:rowOff>
        </xdr:to>
        <xdr:sp macro="" textlink="">
          <xdr:nvSpPr>
            <xdr:cNvPr id="1441" name="Check Box 417" hidden="1">
              <a:extLst>
                <a:ext uri="{63B3BB69-23CF-44E3-9099-C40C66FF867C}">
                  <a14:compatExt spid="_x0000_s14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28</xdr:row>
          <xdr:rowOff>0</xdr:rowOff>
        </xdr:from>
        <xdr:to>
          <xdr:col>13</xdr:col>
          <xdr:colOff>266700</xdr:colOff>
          <xdr:row>30</xdr:row>
          <xdr:rowOff>0</xdr:rowOff>
        </xdr:to>
        <xdr:sp macro="" textlink="">
          <xdr:nvSpPr>
            <xdr:cNvPr id="1442" name="Check Box 418" hidden="1">
              <a:extLst>
                <a:ext uri="{63B3BB69-23CF-44E3-9099-C40C66FF867C}">
                  <a14:compatExt spid="_x0000_s14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30</xdr:row>
          <xdr:rowOff>0</xdr:rowOff>
        </xdr:from>
        <xdr:to>
          <xdr:col>8</xdr:col>
          <xdr:colOff>266700</xdr:colOff>
          <xdr:row>32</xdr:row>
          <xdr:rowOff>0</xdr:rowOff>
        </xdr:to>
        <xdr:sp macro="" textlink="">
          <xdr:nvSpPr>
            <xdr:cNvPr id="1443" name="Check Box 419" hidden="1">
              <a:extLst>
                <a:ext uri="{63B3BB69-23CF-44E3-9099-C40C66FF867C}">
                  <a14:compatExt spid="_x0000_s14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30</xdr:row>
          <xdr:rowOff>0</xdr:rowOff>
        </xdr:from>
        <xdr:to>
          <xdr:col>9</xdr:col>
          <xdr:colOff>266700</xdr:colOff>
          <xdr:row>32</xdr:row>
          <xdr:rowOff>0</xdr:rowOff>
        </xdr:to>
        <xdr:sp macro="" textlink="">
          <xdr:nvSpPr>
            <xdr:cNvPr id="1444" name="Check Box 420" hidden="1">
              <a:extLst>
                <a:ext uri="{63B3BB69-23CF-44E3-9099-C40C66FF867C}">
                  <a14:compatExt spid="_x0000_s14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30</xdr:row>
          <xdr:rowOff>0</xdr:rowOff>
        </xdr:from>
        <xdr:to>
          <xdr:col>10</xdr:col>
          <xdr:colOff>266700</xdr:colOff>
          <xdr:row>32</xdr:row>
          <xdr:rowOff>0</xdr:rowOff>
        </xdr:to>
        <xdr:sp macro="" textlink="">
          <xdr:nvSpPr>
            <xdr:cNvPr id="1445" name="Check Box 421" hidden="1">
              <a:extLst>
                <a:ext uri="{63B3BB69-23CF-44E3-9099-C40C66FF867C}">
                  <a14:compatExt spid="_x0000_s14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30</xdr:row>
          <xdr:rowOff>0</xdr:rowOff>
        </xdr:from>
        <xdr:to>
          <xdr:col>11</xdr:col>
          <xdr:colOff>266700</xdr:colOff>
          <xdr:row>32</xdr:row>
          <xdr:rowOff>0</xdr:rowOff>
        </xdr:to>
        <xdr:sp macro="" textlink="">
          <xdr:nvSpPr>
            <xdr:cNvPr id="1446" name="Check Box 422" hidden="1">
              <a:extLst>
                <a:ext uri="{63B3BB69-23CF-44E3-9099-C40C66FF867C}">
                  <a14:compatExt spid="_x0000_s14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30</xdr:row>
          <xdr:rowOff>0</xdr:rowOff>
        </xdr:from>
        <xdr:to>
          <xdr:col>12</xdr:col>
          <xdr:colOff>266700</xdr:colOff>
          <xdr:row>32</xdr:row>
          <xdr:rowOff>0</xdr:rowOff>
        </xdr:to>
        <xdr:sp macro="" textlink="">
          <xdr:nvSpPr>
            <xdr:cNvPr id="1447" name="Check Box 423" hidden="1">
              <a:extLst>
                <a:ext uri="{63B3BB69-23CF-44E3-9099-C40C66FF867C}">
                  <a14:compatExt spid="_x0000_s14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30</xdr:row>
          <xdr:rowOff>0</xdr:rowOff>
        </xdr:from>
        <xdr:to>
          <xdr:col>13</xdr:col>
          <xdr:colOff>266700</xdr:colOff>
          <xdr:row>32</xdr:row>
          <xdr:rowOff>0</xdr:rowOff>
        </xdr:to>
        <xdr:sp macro="" textlink="">
          <xdr:nvSpPr>
            <xdr:cNvPr id="1448" name="Check Box 424" hidden="1">
              <a:extLst>
                <a:ext uri="{63B3BB69-23CF-44E3-9099-C40C66FF867C}">
                  <a14:compatExt spid="_x0000_s14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32</xdr:row>
          <xdr:rowOff>0</xdr:rowOff>
        </xdr:from>
        <xdr:to>
          <xdr:col>8</xdr:col>
          <xdr:colOff>266700</xdr:colOff>
          <xdr:row>34</xdr:row>
          <xdr:rowOff>0</xdr:rowOff>
        </xdr:to>
        <xdr:sp macro="" textlink="">
          <xdr:nvSpPr>
            <xdr:cNvPr id="1449" name="Check Box 425" hidden="1">
              <a:extLst>
                <a:ext uri="{63B3BB69-23CF-44E3-9099-C40C66FF867C}">
                  <a14:compatExt spid="_x0000_s14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32</xdr:row>
          <xdr:rowOff>0</xdr:rowOff>
        </xdr:from>
        <xdr:to>
          <xdr:col>9</xdr:col>
          <xdr:colOff>266700</xdr:colOff>
          <xdr:row>34</xdr:row>
          <xdr:rowOff>0</xdr:rowOff>
        </xdr:to>
        <xdr:sp macro="" textlink="">
          <xdr:nvSpPr>
            <xdr:cNvPr id="1450" name="Check Box 426" hidden="1">
              <a:extLst>
                <a:ext uri="{63B3BB69-23CF-44E3-9099-C40C66FF867C}">
                  <a14:compatExt spid="_x0000_s14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32</xdr:row>
          <xdr:rowOff>0</xdr:rowOff>
        </xdr:from>
        <xdr:to>
          <xdr:col>10</xdr:col>
          <xdr:colOff>266700</xdr:colOff>
          <xdr:row>34</xdr:row>
          <xdr:rowOff>0</xdr:rowOff>
        </xdr:to>
        <xdr:sp macro="" textlink="">
          <xdr:nvSpPr>
            <xdr:cNvPr id="1451" name="Check Box 427" hidden="1">
              <a:extLst>
                <a:ext uri="{63B3BB69-23CF-44E3-9099-C40C66FF867C}">
                  <a14:compatExt spid="_x0000_s14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32</xdr:row>
          <xdr:rowOff>0</xdr:rowOff>
        </xdr:from>
        <xdr:to>
          <xdr:col>11</xdr:col>
          <xdr:colOff>266700</xdr:colOff>
          <xdr:row>34</xdr:row>
          <xdr:rowOff>0</xdr:rowOff>
        </xdr:to>
        <xdr:sp macro="" textlink="">
          <xdr:nvSpPr>
            <xdr:cNvPr id="1452" name="Check Box 428" hidden="1">
              <a:extLst>
                <a:ext uri="{63B3BB69-23CF-44E3-9099-C40C66FF867C}">
                  <a14:compatExt spid="_x0000_s14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32</xdr:row>
          <xdr:rowOff>0</xdr:rowOff>
        </xdr:from>
        <xdr:to>
          <xdr:col>12</xdr:col>
          <xdr:colOff>266700</xdr:colOff>
          <xdr:row>34</xdr:row>
          <xdr:rowOff>0</xdr:rowOff>
        </xdr:to>
        <xdr:sp macro="" textlink="">
          <xdr:nvSpPr>
            <xdr:cNvPr id="1453" name="Check Box 429" hidden="1">
              <a:extLst>
                <a:ext uri="{63B3BB69-23CF-44E3-9099-C40C66FF867C}">
                  <a14:compatExt spid="_x0000_s14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32</xdr:row>
          <xdr:rowOff>0</xdr:rowOff>
        </xdr:from>
        <xdr:to>
          <xdr:col>13</xdr:col>
          <xdr:colOff>266700</xdr:colOff>
          <xdr:row>34</xdr:row>
          <xdr:rowOff>0</xdr:rowOff>
        </xdr:to>
        <xdr:sp macro="" textlink="">
          <xdr:nvSpPr>
            <xdr:cNvPr id="1454" name="Check Box 430" hidden="1">
              <a:extLst>
                <a:ext uri="{63B3BB69-23CF-44E3-9099-C40C66FF867C}">
                  <a14:compatExt spid="_x0000_s14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34</xdr:row>
          <xdr:rowOff>0</xdr:rowOff>
        </xdr:from>
        <xdr:to>
          <xdr:col>8</xdr:col>
          <xdr:colOff>266700</xdr:colOff>
          <xdr:row>36</xdr:row>
          <xdr:rowOff>0</xdr:rowOff>
        </xdr:to>
        <xdr:sp macro="" textlink="">
          <xdr:nvSpPr>
            <xdr:cNvPr id="1455" name="Check Box 431" hidden="1">
              <a:extLst>
                <a:ext uri="{63B3BB69-23CF-44E3-9099-C40C66FF867C}">
                  <a14:compatExt spid="_x0000_s14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34</xdr:row>
          <xdr:rowOff>0</xdr:rowOff>
        </xdr:from>
        <xdr:to>
          <xdr:col>9</xdr:col>
          <xdr:colOff>266700</xdr:colOff>
          <xdr:row>36</xdr:row>
          <xdr:rowOff>0</xdr:rowOff>
        </xdr:to>
        <xdr:sp macro="" textlink="">
          <xdr:nvSpPr>
            <xdr:cNvPr id="1456" name="Check Box 432" hidden="1">
              <a:extLst>
                <a:ext uri="{63B3BB69-23CF-44E3-9099-C40C66FF867C}">
                  <a14:compatExt spid="_x0000_s14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34</xdr:row>
          <xdr:rowOff>0</xdr:rowOff>
        </xdr:from>
        <xdr:to>
          <xdr:col>10</xdr:col>
          <xdr:colOff>266700</xdr:colOff>
          <xdr:row>36</xdr:row>
          <xdr:rowOff>0</xdr:rowOff>
        </xdr:to>
        <xdr:sp macro="" textlink="">
          <xdr:nvSpPr>
            <xdr:cNvPr id="1457" name="Check Box 433" hidden="1">
              <a:extLst>
                <a:ext uri="{63B3BB69-23CF-44E3-9099-C40C66FF867C}">
                  <a14:compatExt spid="_x0000_s14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34</xdr:row>
          <xdr:rowOff>0</xdr:rowOff>
        </xdr:from>
        <xdr:to>
          <xdr:col>11</xdr:col>
          <xdr:colOff>266700</xdr:colOff>
          <xdr:row>36</xdr:row>
          <xdr:rowOff>0</xdr:rowOff>
        </xdr:to>
        <xdr:sp macro="" textlink="">
          <xdr:nvSpPr>
            <xdr:cNvPr id="1458" name="Check Box 434" hidden="1">
              <a:extLst>
                <a:ext uri="{63B3BB69-23CF-44E3-9099-C40C66FF867C}">
                  <a14:compatExt spid="_x0000_s145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34</xdr:row>
          <xdr:rowOff>0</xdr:rowOff>
        </xdr:from>
        <xdr:to>
          <xdr:col>12</xdr:col>
          <xdr:colOff>266700</xdr:colOff>
          <xdr:row>36</xdr:row>
          <xdr:rowOff>0</xdr:rowOff>
        </xdr:to>
        <xdr:sp macro="" textlink="">
          <xdr:nvSpPr>
            <xdr:cNvPr id="1459" name="Check Box 435" hidden="1">
              <a:extLst>
                <a:ext uri="{63B3BB69-23CF-44E3-9099-C40C66FF867C}">
                  <a14:compatExt spid="_x0000_s14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34</xdr:row>
          <xdr:rowOff>0</xdr:rowOff>
        </xdr:from>
        <xdr:to>
          <xdr:col>13</xdr:col>
          <xdr:colOff>266700</xdr:colOff>
          <xdr:row>36</xdr:row>
          <xdr:rowOff>0</xdr:rowOff>
        </xdr:to>
        <xdr:sp macro="" textlink="">
          <xdr:nvSpPr>
            <xdr:cNvPr id="1460" name="Check Box 436" hidden="1">
              <a:extLst>
                <a:ext uri="{63B3BB69-23CF-44E3-9099-C40C66FF867C}">
                  <a14:compatExt spid="_x0000_s14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36</xdr:row>
          <xdr:rowOff>0</xdr:rowOff>
        </xdr:from>
        <xdr:to>
          <xdr:col>8</xdr:col>
          <xdr:colOff>266700</xdr:colOff>
          <xdr:row>38</xdr:row>
          <xdr:rowOff>0</xdr:rowOff>
        </xdr:to>
        <xdr:sp macro="" textlink="">
          <xdr:nvSpPr>
            <xdr:cNvPr id="1461" name="Check Box 437" hidden="1">
              <a:extLst>
                <a:ext uri="{63B3BB69-23CF-44E3-9099-C40C66FF867C}">
                  <a14:compatExt spid="_x0000_s14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36</xdr:row>
          <xdr:rowOff>0</xdr:rowOff>
        </xdr:from>
        <xdr:to>
          <xdr:col>9</xdr:col>
          <xdr:colOff>266700</xdr:colOff>
          <xdr:row>38</xdr:row>
          <xdr:rowOff>0</xdr:rowOff>
        </xdr:to>
        <xdr:sp macro="" textlink="">
          <xdr:nvSpPr>
            <xdr:cNvPr id="1462" name="Check Box 438" hidden="1">
              <a:extLst>
                <a:ext uri="{63B3BB69-23CF-44E3-9099-C40C66FF867C}">
                  <a14:compatExt spid="_x0000_s14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36</xdr:row>
          <xdr:rowOff>0</xdr:rowOff>
        </xdr:from>
        <xdr:to>
          <xdr:col>10</xdr:col>
          <xdr:colOff>266700</xdr:colOff>
          <xdr:row>38</xdr:row>
          <xdr:rowOff>0</xdr:rowOff>
        </xdr:to>
        <xdr:sp macro="" textlink="">
          <xdr:nvSpPr>
            <xdr:cNvPr id="1463" name="Check Box 439" hidden="1">
              <a:extLst>
                <a:ext uri="{63B3BB69-23CF-44E3-9099-C40C66FF867C}">
                  <a14:compatExt spid="_x0000_s14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36</xdr:row>
          <xdr:rowOff>0</xdr:rowOff>
        </xdr:from>
        <xdr:to>
          <xdr:col>11</xdr:col>
          <xdr:colOff>266700</xdr:colOff>
          <xdr:row>38</xdr:row>
          <xdr:rowOff>0</xdr:rowOff>
        </xdr:to>
        <xdr:sp macro="" textlink="">
          <xdr:nvSpPr>
            <xdr:cNvPr id="1464" name="Check Box 440" hidden="1">
              <a:extLst>
                <a:ext uri="{63B3BB69-23CF-44E3-9099-C40C66FF867C}">
                  <a14:compatExt spid="_x0000_s14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36</xdr:row>
          <xdr:rowOff>0</xdr:rowOff>
        </xdr:from>
        <xdr:to>
          <xdr:col>12</xdr:col>
          <xdr:colOff>266700</xdr:colOff>
          <xdr:row>38</xdr:row>
          <xdr:rowOff>0</xdr:rowOff>
        </xdr:to>
        <xdr:sp macro="" textlink="">
          <xdr:nvSpPr>
            <xdr:cNvPr id="1465" name="Check Box 441" hidden="1">
              <a:extLst>
                <a:ext uri="{63B3BB69-23CF-44E3-9099-C40C66FF867C}">
                  <a14:compatExt spid="_x0000_s14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36</xdr:row>
          <xdr:rowOff>0</xdr:rowOff>
        </xdr:from>
        <xdr:to>
          <xdr:col>13</xdr:col>
          <xdr:colOff>266700</xdr:colOff>
          <xdr:row>38</xdr:row>
          <xdr:rowOff>0</xdr:rowOff>
        </xdr:to>
        <xdr:sp macro="" textlink="">
          <xdr:nvSpPr>
            <xdr:cNvPr id="1466" name="Check Box 442" hidden="1">
              <a:extLst>
                <a:ext uri="{63B3BB69-23CF-44E3-9099-C40C66FF867C}">
                  <a14:compatExt spid="_x0000_s14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38</xdr:row>
          <xdr:rowOff>0</xdr:rowOff>
        </xdr:from>
        <xdr:to>
          <xdr:col>8</xdr:col>
          <xdr:colOff>266700</xdr:colOff>
          <xdr:row>40</xdr:row>
          <xdr:rowOff>0</xdr:rowOff>
        </xdr:to>
        <xdr:sp macro="" textlink="">
          <xdr:nvSpPr>
            <xdr:cNvPr id="1467" name="Check Box 443" hidden="1">
              <a:extLst>
                <a:ext uri="{63B3BB69-23CF-44E3-9099-C40C66FF867C}">
                  <a14:compatExt spid="_x0000_s14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276225</xdr:colOff>
          <xdr:row>38</xdr:row>
          <xdr:rowOff>0</xdr:rowOff>
        </xdr:from>
        <xdr:to>
          <xdr:col>9</xdr:col>
          <xdr:colOff>266700</xdr:colOff>
          <xdr:row>40</xdr:row>
          <xdr:rowOff>0</xdr:rowOff>
        </xdr:to>
        <xdr:sp macro="" textlink="">
          <xdr:nvSpPr>
            <xdr:cNvPr id="1468" name="Check Box 444" hidden="1">
              <a:extLst>
                <a:ext uri="{63B3BB69-23CF-44E3-9099-C40C66FF867C}">
                  <a14:compatExt spid="_x0000_s14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38</xdr:row>
          <xdr:rowOff>0</xdr:rowOff>
        </xdr:from>
        <xdr:to>
          <xdr:col>10</xdr:col>
          <xdr:colOff>266700</xdr:colOff>
          <xdr:row>40</xdr:row>
          <xdr:rowOff>0</xdr:rowOff>
        </xdr:to>
        <xdr:sp macro="" textlink="">
          <xdr:nvSpPr>
            <xdr:cNvPr id="1469" name="Check Box 445" hidden="1">
              <a:extLst>
                <a:ext uri="{63B3BB69-23CF-44E3-9099-C40C66FF867C}">
                  <a14:compatExt spid="_x0000_s14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38</xdr:row>
          <xdr:rowOff>0</xdr:rowOff>
        </xdr:from>
        <xdr:to>
          <xdr:col>11</xdr:col>
          <xdr:colOff>266700</xdr:colOff>
          <xdr:row>40</xdr:row>
          <xdr:rowOff>0</xdr:rowOff>
        </xdr:to>
        <xdr:sp macro="" textlink="">
          <xdr:nvSpPr>
            <xdr:cNvPr id="1470" name="Check Box 446" hidden="1">
              <a:extLst>
                <a:ext uri="{63B3BB69-23CF-44E3-9099-C40C66FF867C}">
                  <a14:compatExt spid="_x0000_s14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38</xdr:row>
          <xdr:rowOff>0</xdr:rowOff>
        </xdr:from>
        <xdr:to>
          <xdr:col>12</xdr:col>
          <xdr:colOff>266700</xdr:colOff>
          <xdr:row>40</xdr:row>
          <xdr:rowOff>0</xdr:rowOff>
        </xdr:to>
        <xdr:sp macro="" textlink="">
          <xdr:nvSpPr>
            <xdr:cNvPr id="1471" name="Check Box 447" hidden="1">
              <a:extLst>
                <a:ext uri="{63B3BB69-23CF-44E3-9099-C40C66FF867C}">
                  <a14:compatExt spid="_x0000_s14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38</xdr:row>
          <xdr:rowOff>0</xdr:rowOff>
        </xdr:from>
        <xdr:to>
          <xdr:col>13</xdr:col>
          <xdr:colOff>266700</xdr:colOff>
          <xdr:row>40</xdr:row>
          <xdr:rowOff>0</xdr:rowOff>
        </xdr:to>
        <xdr:sp macro="" textlink="">
          <xdr:nvSpPr>
            <xdr:cNvPr id="1472" name="Check Box 448" hidden="1">
              <a:extLst>
                <a:ext uri="{63B3BB69-23CF-44E3-9099-C40C66FF867C}">
                  <a14:compatExt spid="_x0000_s14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276225</xdr:colOff>
          <xdr:row>40</xdr:row>
          <xdr:rowOff>0</xdr:rowOff>
        </xdr:from>
        <xdr:to>
          <xdr:col>8</xdr:col>
          <xdr:colOff>266700</xdr:colOff>
          <xdr:row>42</xdr:row>
          <xdr:rowOff>0</xdr:rowOff>
        </xdr:to>
        <xdr:sp macro="" textlink="">
          <xdr:nvSpPr>
            <xdr:cNvPr id="1473" name="Check Box 449" hidden="1">
              <a:extLst>
                <a:ext uri="{63B3BB69-23CF-44E3-9099-C40C66FF867C}">
                  <a14:compatExt spid="_x0000_s14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40</xdr:row>
          <xdr:rowOff>0</xdr:rowOff>
        </xdr:from>
        <xdr:to>
          <xdr:col>9</xdr:col>
          <xdr:colOff>266700</xdr:colOff>
          <xdr:row>42</xdr:row>
          <xdr:rowOff>0</xdr:rowOff>
        </xdr:to>
        <xdr:sp macro="" textlink="">
          <xdr:nvSpPr>
            <xdr:cNvPr id="1474" name="Check Box 450" hidden="1">
              <a:extLst>
                <a:ext uri="{63B3BB69-23CF-44E3-9099-C40C66FF867C}">
                  <a14:compatExt spid="_x0000_s147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276225</xdr:colOff>
          <xdr:row>40</xdr:row>
          <xdr:rowOff>0</xdr:rowOff>
        </xdr:from>
        <xdr:to>
          <xdr:col>10</xdr:col>
          <xdr:colOff>266700</xdr:colOff>
          <xdr:row>42</xdr:row>
          <xdr:rowOff>0</xdr:rowOff>
        </xdr:to>
        <xdr:sp macro="" textlink="">
          <xdr:nvSpPr>
            <xdr:cNvPr id="1475" name="Check Box 451" hidden="1">
              <a:extLst>
                <a:ext uri="{63B3BB69-23CF-44E3-9099-C40C66FF867C}">
                  <a14:compatExt spid="_x0000_s14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276225</xdr:colOff>
          <xdr:row>40</xdr:row>
          <xdr:rowOff>0</xdr:rowOff>
        </xdr:from>
        <xdr:to>
          <xdr:col>11</xdr:col>
          <xdr:colOff>266700</xdr:colOff>
          <xdr:row>42</xdr:row>
          <xdr:rowOff>0</xdr:rowOff>
        </xdr:to>
        <xdr:sp macro="" textlink="">
          <xdr:nvSpPr>
            <xdr:cNvPr id="1476" name="Check Box 452" hidden="1">
              <a:extLst>
                <a:ext uri="{63B3BB69-23CF-44E3-9099-C40C66FF867C}">
                  <a14:compatExt spid="_x0000_s14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276225</xdr:colOff>
          <xdr:row>40</xdr:row>
          <xdr:rowOff>0</xdr:rowOff>
        </xdr:from>
        <xdr:to>
          <xdr:col>12</xdr:col>
          <xdr:colOff>266700</xdr:colOff>
          <xdr:row>42</xdr:row>
          <xdr:rowOff>0</xdr:rowOff>
        </xdr:to>
        <xdr:sp macro="" textlink="">
          <xdr:nvSpPr>
            <xdr:cNvPr id="1477" name="Check Box 453" hidden="1">
              <a:extLst>
                <a:ext uri="{63B3BB69-23CF-44E3-9099-C40C66FF867C}">
                  <a14:compatExt spid="_x0000_s14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276225</xdr:colOff>
          <xdr:row>40</xdr:row>
          <xdr:rowOff>0</xdr:rowOff>
        </xdr:from>
        <xdr:to>
          <xdr:col>13</xdr:col>
          <xdr:colOff>266700</xdr:colOff>
          <xdr:row>42</xdr:row>
          <xdr:rowOff>0</xdr:rowOff>
        </xdr:to>
        <xdr:sp macro="" textlink="">
          <xdr:nvSpPr>
            <xdr:cNvPr id="1478" name="Check Box 454" hidden="1">
              <a:extLst>
                <a:ext uri="{63B3BB69-23CF-44E3-9099-C40C66FF867C}">
                  <a14:compatExt spid="_x0000_s14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19</xdr:row>
          <xdr:rowOff>0</xdr:rowOff>
        </xdr:from>
        <xdr:to>
          <xdr:col>14</xdr:col>
          <xdr:colOff>276225</xdr:colOff>
          <xdr:row>20</xdr:row>
          <xdr:rowOff>0</xdr:rowOff>
        </xdr:to>
        <xdr:sp macro="" textlink="">
          <xdr:nvSpPr>
            <xdr:cNvPr id="1479" name="Check Box 455" hidden="1">
              <a:extLst>
                <a:ext uri="{63B3BB69-23CF-44E3-9099-C40C66FF867C}">
                  <a14:compatExt spid="_x0000_s14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19</xdr:row>
          <xdr:rowOff>0</xdr:rowOff>
        </xdr:from>
        <xdr:to>
          <xdr:col>15</xdr:col>
          <xdr:colOff>266700</xdr:colOff>
          <xdr:row>20</xdr:row>
          <xdr:rowOff>0</xdr:rowOff>
        </xdr:to>
        <xdr:sp macro="" textlink="">
          <xdr:nvSpPr>
            <xdr:cNvPr id="1480" name="Check Box 456" hidden="1">
              <a:extLst>
                <a:ext uri="{63B3BB69-23CF-44E3-9099-C40C66FF867C}">
                  <a14:compatExt spid="_x0000_s14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0</xdr:colOff>
          <xdr:row>19</xdr:row>
          <xdr:rowOff>0</xdr:rowOff>
        </xdr:from>
        <xdr:to>
          <xdr:col>16</xdr:col>
          <xdr:colOff>276225</xdr:colOff>
          <xdr:row>20</xdr:row>
          <xdr:rowOff>0</xdr:rowOff>
        </xdr:to>
        <xdr:sp macro="" textlink="">
          <xdr:nvSpPr>
            <xdr:cNvPr id="1481" name="Check Box 457" hidden="1">
              <a:extLst>
                <a:ext uri="{63B3BB69-23CF-44E3-9099-C40C66FF867C}">
                  <a14:compatExt spid="_x0000_s14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20</xdr:row>
          <xdr:rowOff>0</xdr:rowOff>
        </xdr:from>
        <xdr:to>
          <xdr:col>14</xdr:col>
          <xdr:colOff>266700</xdr:colOff>
          <xdr:row>22</xdr:row>
          <xdr:rowOff>0</xdr:rowOff>
        </xdr:to>
        <xdr:sp macro="" textlink="">
          <xdr:nvSpPr>
            <xdr:cNvPr id="1482" name="Check Box 458" hidden="1">
              <a:extLst>
                <a:ext uri="{63B3BB69-23CF-44E3-9099-C40C66FF867C}">
                  <a14:compatExt spid="_x0000_s14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20</xdr:row>
          <xdr:rowOff>0</xdr:rowOff>
        </xdr:from>
        <xdr:to>
          <xdr:col>15</xdr:col>
          <xdr:colOff>266700</xdr:colOff>
          <xdr:row>22</xdr:row>
          <xdr:rowOff>0</xdr:rowOff>
        </xdr:to>
        <xdr:sp macro="" textlink="">
          <xdr:nvSpPr>
            <xdr:cNvPr id="1483" name="Check Box 459" hidden="1">
              <a:extLst>
                <a:ext uri="{63B3BB69-23CF-44E3-9099-C40C66FF867C}">
                  <a14:compatExt spid="_x0000_s14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22</xdr:row>
          <xdr:rowOff>0</xdr:rowOff>
        </xdr:from>
        <xdr:to>
          <xdr:col>14</xdr:col>
          <xdr:colOff>266700</xdr:colOff>
          <xdr:row>24</xdr:row>
          <xdr:rowOff>0</xdr:rowOff>
        </xdr:to>
        <xdr:sp macro="" textlink="">
          <xdr:nvSpPr>
            <xdr:cNvPr id="1485" name="Check Box 461" hidden="1">
              <a:extLst>
                <a:ext uri="{63B3BB69-23CF-44E3-9099-C40C66FF867C}">
                  <a14:compatExt spid="_x0000_s14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22</xdr:row>
          <xdr:rowOff>0</xdr:rowOff>
        </xdr:from>
        <xdr:to>
          <xdr:col>15</xdr:col>
          <xdr:colOff>266700</xdr:colOff>
          <xdr:row>24</xdr:row>
          <xdr:rowOff>0</xdr:rowOff>
        </xdr:to>
        <xdr:sp macro="" textlink="">
          <xdr:nvSpPr>
            <xdr:cNvPr id="1486" name="Check Box 462" hidden="1">
              <a:extLst>
                <a:ext uri="{63B3BB69-23CF-44E3-9099-C40C66FF867C}">
                  <a14:compatExt spid="_x0000_s14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22</xdr:row>
          <xdr:rowOff>0</xdr:rowOff>
        </xdr:from>
        <xdr:to>
          <xdr:col>16</xdr:col>
          <xdr:colOff>266700</xdr:colOff>
          <xdr:row>24</xdr:row>
          <xdr:rowOff>0</xdr:rowOff>
        </xdr:to>
        <xdr:sp macro="" textlink="">
          <xdr:nvSpPr>
            <xdr:cNvPr id="1487" name="Check Box 463" hidden="1">
              <a:extLst>
                <a:ext uri="{63B3BB69-23CF-44E3-9099-C40C66FF867C}">
                  <a14:compatExt spid="_x0000_s14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24</xdr:row>
          <xdr:rowOff>0</xdr:rowOff>
        </xdr:from>
        <xdr:to>
          <xdr:col>14</xdr:col>
          <xdr:colOff>266700</xdr:colOff>
          <xdr:row>26</xdr:row>
          <xdr:rowOff>0</xdr:rowOff>
        </xdr:to>
        <xdr:sp macro="" textlink="">
          <xdr:nvSpPr>
            <xdr:cNvPr id="1488" name="Check Box 464" hidden="1">
              <a:extLst>
                <a:ext uri="{63B3BB69-23CF-44E3-9099-C40C66FF867C}">
                  <a14:compatExt spid="_x0000_s14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24</xdr:row>
          <xdr:rowOff>0</xdr:rowOff>
        </xdr:from>
        <xdr:to>
          <xdr:col>15</xdr:col>
          <xdr:colOff>266700</xdr:colOff>
          <xdr:row>26</xdr:row>
          <xdr:rowOff>0</xdr:rowOff>
        </xdr:to>
        <xdr:sp macro="" textlink="">
          <xdr:nvSpPr>
            <xdr:cNvPr id="1489" name="Check Box 465" hidden="1">
              <a:extLst>
                <a:ext uri="{63B3BB69-23CF-44E3-9099-C40C66FF867C}">
                  <a14:compatExt spid="_x0000_s14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26</xdr:row>
          <xdr:rowOff>0</xdr:rowOff>
        </xdr:from>
        <xdr:to>
          <xdr:col>14</xdr:col>
          <xdr:colOff>266700</xdr:colOff>
          <xdr:row>28</xdr:row>
          <xdr:rowOff>0</xdr:rowOff>
        </xdr:to>
        <xdr:sp macro="" textlink="">
          <xdr:nvSpPr>
            <xdr:cNvPr id="1491" name="Check Box 467" hidden="1">
              <a:extLst>
                <a:ext uri="{63B3BB69-23CF-44E3-9099-C40C66FF867C}">
                  <a14:compatExt spid="_x0000_s14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26</xdr:row>
          <xdr:rowOff>0</xdr:rowOff>
        </xdr:from>
        <xdr:to>
          <xdr:col>15</xdr:col>
          <xdr:colOff>266700</xdr:colOff>
          <xdr:row>28</xdr:row>
          <xdr:rowOff>0</xdr:rowOff>
        </xdr:to>
        <xdr:sp macro="" textlink="">
          <xdr:nvSpPr>
            <xdr:cNvPr id="1492" name="Check Box 468" hidden="1">
              <a:extLst>
                <a:ext uri="{63B3BB69-23CF-44E3-9099-C40C66FF867C}">
                  <a14:compatExt spid="_x0000_s14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26</xdr:row>
          <xdr:rowOff>0</xdr:rowOff>
        </xdr:from>
        <xdr:to>
          <xdr:col>16</xdr:col>
          <xdr:colOff>266700</xdr:colOff>
          <xdr:row>28</xdr:row>
          <xdr:rowOff>0</xdr:rowOff>
        </xdr:to>
        <xdr:sp macro="" textlink="">
          <xdr:nvSpPr>
            <xdr:cNvPr id="1493" name="Check Box 469" hidden="1">
              <a:extLst>
                <a:ext uri="{63B3BB69-23CF-44E3-9099-C40C66FF867C}">
                  <a14:compatExt spid="_x0000_s14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28</xdr:row>
          <xdr:rowOff>0</xdr:rowOff>
        </xdr:from>
        <xdr:to>
          <xdr:col>14</xdr:col>
          <xdr:colOff>266700</xdr:colOff>
          <xdr:row>30</xdr:row>
          <xdr:rowOff>0</xdr:rowOff>
        </xdr:to>
        <xdr:sp macro="" textlink="">
          <xdr:nvSpPr>
            <xdr:cNvPr id="1494" name="Check Box 470" hidden="1">
              <a:extLst>
                <a:ext uri="{63B3BB69-23CF-44E3-9099-C40C66FF867C}">
                  <a14:compatExt spid="_x0000_s14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28</xdr:row>
          <xdr:rowOff>0</xdr:rowOff>
        </xdr:from>
        <xdr:to>
          <xdr:col>15</xdr:col>
          <xdr:colOff>266700</xdr:colOff>
          <xdr:row>30</xdr:row>
          <xdr:rowOff>0</xdr:rowOff>
        </xdr:to>
        <xdr:sp macro="" textlink="">
          <xdr:nvSpPr>
            <xdr:cNvPr id="1495" name="Check Box 471" hidden="1">
              <a:extLst>
                <a:ext uri="{63B3BB69-23CF-44E3-9099-C40C66FF867C}">
                  <a14:compatExt spid="_x0000_s14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30</xdr:row>
          <xdr:rowOff>0</xdr:rowOff>
        </xdr:from>
        <xdr:to>
          <xdr:col>14</xdr:col>
          <xdr:colOff>266700</xdr:colOff>
          <xdr:row>32</xdr:row>
          <xdr:rowOff>0</xdr:rowOff>
        </xdr:to>
        <xdr:sp macro="" textlink="">
          <xdr:nvSpPr>
            <xdr:cNvPr id="1497" name="Check Box 473" hidden="1">
              <a:extLst>
                <a:ext uri="{63B3BB69-23CF-44E3-9099-C40C66FF867C}">
                  <a14:compatExt spid="_x0000_s14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30</xdr:row>
          <xdr:rowOff>0</xdr:rowOff>
        </xdr:from>
        <xdr:to>
          <xdr:col>15</xdr:col>
          <xdr:colOff>266700</xdr:colOff>
          <xdr:row>32</xdr:row>
          <xdr:rowOff>0</xdr:rowOff>
        </xdr:to>
        <xdr:sp macro="" textlink="">
          <xdr:nvSpPr>
            <xdr:cNvPr id="1498" name="Check Box 474" hidden="1">
              <a:extLst>
                <a:ext uri="{63B3BB69-23CF-44E3-9099-C40C66FF867C}">
                  <a14:compatExt spid="_x0000_s14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30</xdr:row>
          <xdr:rowOff>0</xdr:rowOff>
        </xdr:from>
        <xdr:to>
          <xdr:col>16</xdr:col>
          <xdr:colOff>266700</xdr:colOff>
          <xdr:row>32</xdr:row>
          <xdr:rowOff>0</xdr:rowOff>
        </xdr:to>
        <xdr:sp macro="" textlink="">
          <xdr:nvSpPr>
            <xdr:cNvPr id="1499" name="Check Box 475" hidden="1">
              <a:extLst>
                <a:ext uri="{63B3BB69-23CF-44E3-9099-C40C66FF867C}">
                  <a14:compatExt spid="_x0000_s14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32</xdr:row>
          <xdr:rowOff>0</xdr:rowOff>
        </xdr:from>
        <xdr:to>
          <xdr:col>14</xdr:col>
          <xdr:colOff>266700</xdr:colOff>
          <xdr:row>34</xdr:row>
          <xdr:rowOff>0</xdr:rowOff>
        </xdr:to>
        <xdr:sp macro="" textlink="">
          <xdr:nvSpPr>
            <xdr:cNvPr id="1500" name="Check Box 476" hidden="1">
              <a:extLst>
                <a:ext uri="{63B3BB69-23CF-44E3-9099-C40C66FF867C}">
                  <a14:compatExt spid="_x0000_s15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32</xdr:row>
          <xdr:rowOff>0</xdr:rowOff>
        </xdr:from>
        <xdr:to>
          <xdr:col>15</xdr:col>
          <xdr:colOff>266700</xdr:colOff>
          <xdr:row>34</xdr:row>
          <xdr:rowOff>0</xdr:rowOff>
        </xdr:to>
        <xdr:sp macro="" textlink="">
          <xdr:nvSpPr>
            <xdr:cNvPr id="1501" name="Check Box 477" hidden="1">
              <a:extLst>
                <a:ext uri="{63B3BB69-23CF-44E3-9099-C40C66FF867C}">
                  <a14:compatExt spid="_x0000_s15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34</xdr:row>
          <xdr:rowOff>0</xdr:rowOff>
        </xdr:from>
        <xdr:to>
          <xdr:col>14</xdr:col>
          <xdr:colOff>266700</xdr:colOff>
          <xdr:row>36</xdr:row>
          <xdr:rowOff>0</xdr:rowOff>
        </xdr:to>
        <xdr:sp macro="" textlink="">
          <xdr:nvSpPr>
            <xdr:cNvPr id="1503" name="Check Box 479" hidden="1">
              <a:extLst>
                <a:ext uri="{63B3BB69-23CF-44E3-9099-C40C66FF867C}">
                  <a14:compatExt spid="_x0000_s15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34</xdr:row>
          <xdr:rowOff>0</xdr:rowOff>
        </xdr:from>
        <xdr:to>
          <xdr:col>15</xdr:col>
          <xdr:colOff>266700</xdr:colOff>
          <xdr:row>36</xdr:row>
          <xdr:rowOff>0</xdr:rowOff>
        </xdr:to>
        <xdr:sp macro="" textlink="">
          <xdr:nvSpPr>
            <xdr:cNvPr id="1504" name="Check Box 480" hidden="1">
              <a:extLst>
                <a:ext uri="{63B3BB69-23CF-44E3-9099-C40C66FF867C}">
                  <a14:compatExt spid="_x0000_s15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34</xdr:row>
          <xdr:rowOff>0</xdr:rowOff>
        </xdr:from>
        <xdr:to>
          <xdr:col>16</xdr:col>
          <xdr:colOff>266700</xdr:colOff>
          <xdr:row>36</xdr:row>
          <xdr:rowOff>0</xdr:rowOff>
        </xdr:to>
        <xdr:sp macro="" textlink="">
          <xdr:nvSpPr>
            <xdr:cNvPr id="1505" name="Check Box 481" hidden="1">
              <a:extLst>
                <a:ext uri="{63B3BB69-23CF-44E3-9099-C40C66FF867C}">
                  <a14:compatExt spid="_x0000_s150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36</xdr:row>
          <xdr:rowOff>0</xdr:rowOff>
        </xdr:from>
        <xdr:to>
          <xdr:col>14</xdr:col>
          <xdr:colOff>266700</xdr:colOff>
          <xdr:row>38</xdr:row>
          <xdr:rowOff>0</xdr:rowOff>
        </xdr:to>
        <xdr:sp macro="" textlink="">
          <xdr:nvSpPr>
            <xdr:cNvPr id="1506" name="Check Box 482" hidden="1">
              <a:extLst>
                <a:ext uri="{63B3BB69-23CF-44E3-9099-C40C66FF867C}">
                  <a14:compatExt spid="_x0000_s15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36</xdr:row>
          <xdr:rowOff>0</xdr:rowOff>
        </xdr:from>
        <xdr:to>
          <xdr:col>15</xdr:col>
          <xdr:colOff>266700</xdr:colOff>
          <xdr:row>38</xdr:row>
          <xdr:rowOff>0</xdr:rowOff>
        </xdr:to>
        <xdr:sp macro="" textlink="">
          <xdr:nvSpPr>
            <xdr:cNvPr id="1507" name="Check Box 483" hidden="1">
              <a:extLst>
                <a:ext uri="{63B3BB69-23CF-44E3-9099-C40C66FF867C}">
                  <a14:compatExt spid="_x0000_s15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38</xdr:row>
          <xdr:rowOff>0</xdr:rowOff>
        </xdr:from>
        <xdr:to>
          <xdr:col>14</xdr:col>
          <xdr:colOff>266700</xdr:colOff>
          <xdr:row>40</xdr:row>
          <xdr:rowOff>0</xdr:rowOff>
        </xdr:to>
        <xdr:sp macro="" textlink="">
          <xdr:nvSpPr>
            <xdr:cNvPr id="1509" name="Check Box 485" hidden="1">
              <a:extLst>
                <a:ext uri="{63B3BB69-23CF-44E3-9099-C40C66FF867C}">
                  <a14:compatExt spid="_x0000_s15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38</xdr:row>
          <xdr:rowOff>0</xdr:rowOff>
        </xdr:from>
        <xdr:to>
          <xdr:col>15</xdr:col>
          <xdr:colOff>266700</xdr:colOff>
          <xdr:row>40</xdr:row>
          <xdr:rowOff>0</xdr:rowOff>
        </xdr:to>
        <xdr:sp macro="" textlink="">
          <xdr:nvSpPr>
            <xdr:cNvPr id="1510" name="Check Box 486" hidden="1">
              <a:extLst>
                <a:ext uri="{63B3BB69-23CF-44E3-9099-C40C66FF867C}">
                  <a14:compatExt spid="_x0000_s15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276225</xdr:colOff>
          <xdr:row>38</xdr:row>
          <xdr:rowOff>0</xdr:rowOff>
        </xdr:from>
        <xdr:to>
          <xdr:col>16</xdr:col>
          <xdr:colOff>266700</xdr:colOff>
          <xdr:row>40</xdr:row>
          <xdr:rowOff>0</xdr:rowOff>
        </xdr:to>
        <xdr:sp macro="" textlink="">
          <xdr:nvSpPr>
            <xdr:cNvPr id="1511" name="Check Box 487" hidden="1">
              <a:extLst>
                <a:ext uri="{63B3BB69-23CF-44E3-9099-C40C66FF867C}">
                  <a14:compatExt spid="_x0000_s15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276225</xdr:colOff>
          <xdr:row>40</xdr:row>
          <xdr:rowOff>0</xdr:rowOff>
        </xdr:from>
        <xdr:to>
          <xdr:col>14</xdr:col>
          <xdr:colOff>266700</xdr:colOff>
          <xdr:row>42</xdr:row>
          <xdr:rowOff>0</xdr:rowOff>
        </xdr:to>
        <xdr:sp macro="" textlink="">
          <xdr:nvSpPr>
            <xdr:cNvPr id="1512" name="Check Box 488" hidden="1">
              <a:extLst>
                <a:ext uri="{63B3BB69-23CF-44E3-9099-C40C66FF867C}">
                  <a14:compatExt spid="_x0000_s15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276225</xdr:colOff>
          <xdr:row>40</xdr:row>
          <xdr:rowOff>0</xdr:rowOff>
        </xdr:from>
        <xdr:to>
          <xdr:col>15</xdr:col>
          <xdr:colOff>266700</xdr:colOff>
          <xdr:row>42</xdr:row>
          <xdr:rowOff>0</xdr:rowOff>
        </xdr:to>
        <xdr:sp macro="" textlink="">
          <xdr:nvSpPr>
            <xdr:cNvPr id="1513" name="Check Box 489" hidden="1">
              <a:extLst>
                <a:ext uri="{63B3BB69-23CF-44E3-9099-C40C66FF867C}">
                  <a14:compatExt spid="_x0000_s15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19</xdr:row>
          <xdr:rowOff>0</xdr:rowOff>
        </xdr:from>
        <xdr:to>
          <xdr:col>1</xdr:col>
          <xdr:colOff>266700</xdr:colOff>
          <xdr:row>20</xdr:row>
          <xdr:rowOff>0</xdr:rowOff>
        </xdr:to>
        <xdr:sp macro="" textlink="">
          <xdr:nvSpPr>
            <xdr:cNvPr id="1515" name="Check Box 491" hidden="1">
              <a:extLst>
                <a:ext uri="{63B3BB69-23CF-44E3-9099-C40C66FF867C}">
                  <a14:compatExt spid="_x0000_s15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20</xdr:row>
          <xdr:rowOff>0</xdr:rowOff>
        </xdr:from>
        <xdr:to>
          <xdr:col>1</xdr:col>
          <xdr:colOff>266700</xdr:colOff>
          <xdr:row>22</xdr:row>
          <xdr:rowOff>0</xdr:rowOff>
        </xdr:to>
        <xdr:sp macro="" textlink="">
          <xdr:nvSpPr>
            <xdr:cNvPr id="1516" name="Check Box 492" hidden="1">
              <a:extLst>
                <a:ext uri="{63B3BB69-23CF-44E3-9099-C40C66FF867C}">
                  <a14:compatExt spid="_x0000_s15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22</xdr:row>
          <xdr:rowOff>0</xdr:rowOff>
        </xdr:from>
        <xdr:to>
          <xdr:col>1</xdr:col>
          <xdr:colOff>266700</xdr:colOff>
          <xdr:row>24</xdr:row>
          <xdr:rowOff>0</xdr:rowOff>
        </xdr:to>
        <xdr:sp macro="" textlink="">
          <xdr:nvSpPr>
            <xdr:cNvPr id="1517" name="Check Box 493" hidden="1">
              <a:extLst>
                <a:ext uri="{63B3BB69-23CF-44E3-9099-C40C66FF867C}">
                  <a14:compatExt spid="_x0000_s15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24</xdr:row>
          <xdr:rowOff>0</xdr:rowOff>
        </xdr:from>
        <xdr:to>
          <xdr:col>1</xdr:col>
          <xdr:colOff>266700</xdr:colOff>
          <xdr:row>26</xdr:row>
          <xdr:rowOff>0</xdr:rowOff>
        </xdr:to>
        <xdr:sp macro="" textlink="">
          <xdr:nvSpPr>
            <xdr:cNvPr id="1518" name="Check Box 494" hidden="1">
              <a:extLst>
                <a:ext uri="{63B3BB69-23CF-44E3-9099-C40C66FF867C}">
                  <a14:compatExt spid="_x0000_s15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26</xdr:row>
          <xdr:rowOff>0</xdr:rowOff>
        </xdr:from>
        <xdr:to>
          <xdr:col>1</xdr:col>
          <xdr:colOff>266700</xdr:colOff>
          <xdr:row>28</xdr:row>
          <xdr:rowOff>0</xdr:rowOff>
        </xdr:to>
        <xdr:sp macro="" textlink="">
          <xdr:nvSpPr>
            <xdr:cNvPr id="1519" name="Check Box 495" hidden="1">
              <a:extLst>
                <a:ext uri="{63B3BB69-23CF-44E3-9099-C40C66FF867C}">
                  <a14:compatExt spid="_x0000_s15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28</xdr:row>
          <xdr:rowOff>0</xdr:rowOff>
        </xdr:from>
        <xdr:to>
          <xdr:col>1</xdr:col>
          <xdr:colOff>266700</xdr:colOff>
          <xdr:row>30</xdr:row>
          <xdr:rowOff>0</xdr:rowOff>
        </xdr:to>
        <xdr:sp macro="" textlink="">
          <xdr:nvSpPr>
            <xdr:cNvPr id="1520" name="Check Box 496" hidden="1">
              <a:extLst>
                <a:ext uri="{63B3BB69-23CF-44E3-9099-C40C66FF867C}">
                  <a14:compatExt spid="_x0000_s15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30</xdr:row>
          <xdr:rowOff>0</xdr:rowOff>
        </xdr:from>
        <xdr:to>
          <xdr:col>1</xdr:col>
          <xdr:colOff>266700</xdr:colOff>
          <xdr:row>32</xdr:row>
          <xdr:rowOff>0</xdr:rowOff>
        </xdr:to>
        <xdr:sp macro="" textlink="">
          <xdr:nvSpPr>
            <xdr:cNvPr id="1521" name="Check Box 497" hidden="1">
              <a:extLst>
                <a:ext uri="{63B3BB69-23CF-44E3-9099-C40C66FF867C}">
                  <a14:compatExt spid="_x0000_s15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32</xdr:row>
          <xdr:rowOff>0</xdr:rowOff>
        </xdr:from>
        <xdr:to>
          <xdr:col>1</xdr:col>
          <xdr:colOff>266700</xdr:colOff>
          <xdr:row>34</xdr:row>
          <xdr:rowOff>0</xdr:rowOff>
        </xdr:to>
        <xdr:sp macro="" textlink="">
          <xdr:nvSpPr>
            <xdr:cNvPr id="1522" name="Check Box 498" hidden="1">
              <a:extLst>
                <a:ext uri="{63B3BB69-23CF-44E3-9099-C40C66FF867C}">
                  <a14:compatExt spid="_x0000_s15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34</xdr:row>
          <xdr:rowOff>0</xdr:rowOff>
        </xdr:from>
        <xdr:to>
          <xdr:col>1</xdr:col>
          <xdr:colOff>266700</xdr:colOff>
          <xdr:row>36</xdr:row>
          <xdr:rowOff>0</xdr:rowOff>
        </xdr:to>
        <xdr:sp macro="" textlink="">
          <xdr:nvSpPr>
            <xdr:cNvPr id="1523" name="Check Box 499" hidden="1">
              <a:extLst>
                <a:ext uri="{63B3BB69-23CF-44E3-9099-C40C66FF867C}">
                  <a14:compatExt spid="_x0000_s15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36</xdr:row>
          <xdr:rowOff>0</xdr:rowOff>
        </xdr:from>
        <xdr:to>
          <xdr:col>1</xdr:col>
          <xdr:colOff>266700</xdr:colOff>
          <xdr:row>38</xdr:row>
          <xdr:rowOff>0</xdr:rowOff>
        </xdr:to>
        <xdr:sp macro="" textlink="">
          <xdr:nvSpPr>
            <xdr:cNvPr id="1524" name="Check Box 500" hidden="1">
              <a:extLst>
                <a:ext uri="{63B3BB69-23CF-44E3-9099-C40C66FF867C}">
                  <a14:compatExt spid="_x0000_s15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38</xdr:row>
          <xdr:rowOff>0</xdr:rowOff>
        </xdr:from>
        <xdr:to>
          <xdr:col>1</xdr:col>
          <xdr:colOff>266700</xdr:colOff>
          <xdr:row>40</xdr:row>
          <xdr:rowOff>0</xdr:rowOff>
        </xdr:to>
        <xdr:sp macro="" textlink="">
          <xdr:nvSpPr>
            <xdr:cNvPr id="1525" name="Check Box 501" hidden="1">
              <a:extLst>
                <a:ext uri="{63B3BB69-23CF-44E3-9099-C40C66FF867C}">
                  <a14:compatExt spid="_x0000_s15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676275</xdr:colOff>
          <xdr:row>40</xdr:row>
          <xdr:rowOff>0</xdr:rowOff>
        </xdr:from>
        <xdr:to>
          <xdr:col>1</xdr:col>
          <xdr:colOff>266700</xdr:colOff>
          <xdr:row>42</xdr:row>
          <xdr:rowOff>0</xdr:rowOff>
        </xdr:to>
        <xdr:sp macro="" textlink="">
          <xdr:nvSpPr>
            <xdr:cNvPr id="1526" name="Check Box 502" hidden="1">
              <a:extLst>
                <a:ext uri="{63B3BB69-23CF-44E3-9099-C40C66FF867C}">
                  <a14:compatExt spid="_x0000_s1526"/>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65942</xdr:colOff>
      <xdr:row>0</xdr:row>
      <xdr:rowOff>51289</xdr:rowOff>
    </xdr:from>
    <xdr:to>
      <xdr:col>1</xdr:col>
      <xdr:colOff>1193461</xdr:colOff>
      <xdr:row>5</xdr:row>
      <xdr:rowOff>132366</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942" y="51289"/>
          <a:ext cx="1369307" cy="94565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 Id="rId138" Type="http://schemas.openxmlformats.org/officeDocument/2006/relationships/ctrlProp" Target="../ctrlProps/ctrlProp135.xml"/><Relationship Id="rId154" Type="http://schemas.openxmlformats.org/officeDocument/2006/relationships/ctrlProp" Target="../ctrlProps/ctrlProp151.xml"/><Relationship Id="rId159" Type="http://schemas.openxmlformats.org/officeDocument/2006/relationships/ctrlProp" Target="../ctrlProps/ctrlProp156.xml"/><Relationship Id="rId175" Type="http://schemas.openxmlformats.org/officeDocument/2006/relationships/ctrlProp" Target="../ctrlProps/ctrlProp172.xml"/><Relationship Id="rId170" Type="http://schemas.openxmlformats.org/officeDocument/2006/relationships/ctrlProp" Target="../ctrlProps/ctrlProp167.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144" Type="http://schemas.openxmlformats.org/officeDocument/2006/relationships/ctrlProp" Target="../ctrlProps/ctrlProp141.xml"/><Relationship Id="rId149" Type="http://schemas.openxmlformats.org/officeDocument/2006/relationships/ctrlProp" Target="../ctrlProps/ctrlProp146.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60" Type="http://schemas.openxmlformats.org/officeDocument/2006/relationships/ctrlProp" Target="../ctrlProps/ctrlProp157.xml"/><Relationship Id="rId165" Type="http://schemas.openxmlformats.org/officeDocument/2006/relationships/ctrlProp" Target="../ctrlProps/ctrlProp162.xml"/><Relationship Id="rId181" Type="http://schemas.openxmlformats.org/officeDocument/2006/relationships/ctrlProp" Target="../ctrlProps/ctrlProp178.xml"/><Relationship Id="rId186" Type="http://schemas.openxmlformats.org/officeDocument/2006/relationships/ctrlProp" Target="../ctrlProps/ctrlProp183.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139" Type="http://schemas.openxmlformats.org/officeDocument/2006/relationships/ctrlProp" Target="../ctrlProps/ctrlProp136.xml"/><Relationship Id="rId80" Type="http://schemas.openxmlformats.org/officeDocument/2006/relationships/ctrlProp" Target="../ctrlProps/ctrlProp77.xml"/><Relationship Id="rId85" Type="http://schemas.openxmlformats.org/officeDocument/2006/relationships/ctrlProp" Target="../ctrlProps/ctrlProp82.xml"/><Relationship Id="rId150" Type="http://schemas.openxmlformats.org/officeDocument/2006/relationships/ctrlProp" Target="../ctrlProps/ctrlProp147.xml"/><Relationship Id="rId155" Type="http://schemas.openxmlformats.org/officeDocument/2006/relationships/ctrlProp" Target="../ctrlProps/ctrlProp152.xml"/><Relationship Id="rId171" Type="http://schemas.openxmlformats.org/officeDocument/2006/relationships/ctrlProp" Target="../ctrlProps/ctrlProp168.xml"/><Relationship Id="rId176" Type="http://schemas.openxmlformats.org/officeDocument/2006/relationships/ctrlProp" Target="../ctrlProps/ctrlProp173.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40" Type="http://schemas.openxmlformats.org/officeDocument/2006/relationships/ctrlProp" Target="../ctrlProps/ctrlProp137.xml"/><Relationship Id="rId145" Type="http://schemas.openxmlformats.org/officeDocument/2006/relationships/ctrlProp" Target="../ctrlProps/ctrlProp142.xml"/><Relationship Id="rId161" Type="http://schemas.openxmlformats.org/officeDocument/2006/relationships/ctrlProp" Target="../ctrlProps/ctrlProp158.xml"/><Relationship Id="rId166" Type="http://schemas.openxmlformats.org/officeDocument/2006/relationships/ctrlProp" Target="../ctrlProps/ctrlProp163.xml"/><Relationship Id="rId182" Type="http://schemas.openxmlformats.org/officeDocument/2006/relationships/ctrlProp" Target="../ctrlProps/ctrlProp179.xml"/><Relationship Id="rId187" Type="http://schemas.openxmlformats.org/officeDocument/2006/relationships/ctrlProp" Target="../ctrlProps/ctrlProp184.xml"/><Relationship Id="rId1" Type="http://schemas.openxmlformats.org/officeDocument/2006/relationships/printerSettings" Target="../printerSettings/printerSettings1.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51" Type="http://schemas.openxmlformats.org/officeDocument/2006/relationships/ctrlProp" Target="../ctrlProps/ctrlProp148.xml"/><Relationship Id="rId156" Type="http://schemas.openxmlformats.org/officeDocument/2006/relationships/ctrlProp" Target="../ctrlProps/ctrlProp153.xml"/><Relationship Id="rId177" Type="http://schemas.openxmlformats.org/officeDocument/2006/relationships/ctrlProp" Target="../ctrlProps/ctrlProp174.xml"/><Relationship Id="rId172" Type="http://schemas.openxmlformats.org/officeDocument/2006/relationships/ctrlProp" Target="../ctrlProps/ctrlProp169.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141" Type="http://schemas.openxmlformats.org/officeDocument/2006/relationships/ctrlProp" Target="../ctrlProps/ctrlProp138.xml"/><Relationship Id="rId146" Type="http://schemas.openxmlformats.org/officeDocument/2006/relationships/ctrlProp" Target="../ctrlProps/ctrlProp143.xml"/><Relationship Id="rId167" Type="http://schemas.openxmlformats.org/officeDocument/2006/relationships/ctrlProp" Target="../ctrlProps/ctrlProp164.xml"/><Relationship Id="rId188" Type="http://schemas.openxmlformats.org/officeDocument/2006/relationships/ctrlProp" Target="../ctrlProps/ctrlProp185.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162" Type="http://schemas.openxmlformats.org/officeDocument/2006/relationships/ctrlProp" Target="../ctrlProps/ctrlProp159.xml"/><Relationship Id="rId183" Type="http://schemas.openxmlformats.org/officeDocument/2006/relationships/ctrlProp" Target="../ctrlProps/ctrlProp180.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157" Type="http://schemas.openxmlformats.org/officeDocument/2006/relationships/ctrlProp" Target="../ctrlProps/ctrlProp154.xml"/><Relationship Id="rId178" Type="http://schemas.openxmlformats.org/officeDocument/2006/relationships/ctrlProp" Target="../ctrlProps/ctrlProp175.xml"/><Relationship Id="rId61" Type="http://schemas.openxmlformats.org/officeDocument/2006/relationships/ctrlProp" Target="../ctrlProps/ctrlProp58.xml"/><Relationship Id="rId82" Type="http://schemas.openxmlformats.org/officeDocument/2006/relationships/ctrlProp" Target="../ctrlProps/ctrlProp79.xml"/><Relationship Id="rId152" Type="http://schemas.openxmlformats.org/officeDocument/2006/relationships/ctrlProp" Target="../ctrlProps/ctrlProp149.xml"/><Relationship Id="rId173" Type="http://schemas.openxmlformats.org/officeDocument/2006/relationships/ctrlProp" Target="../ctrlProps/ctrlProp170.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147" Type="http://schemas.openxmlformats.org/officeDocument/2006/relationships/ctrlProp" Target="../ctrlProps/ctrlProp144.xml"/><Relationship Id="rId168" Type="http://schemas.openxmlformats.org/officeDocument/2006/relationships/ctrlProp" Target="../ctrlProps/ctrlProp165.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142" Type="http://schemas.openxmlformats.org/officeDocument/2006/relationships/ctrlProp" Target="../ctrlProps/ctrlProp139.xml"/><Relationship Id="rId163" Type="http://schemas.openxmlformats.org/officeDocument/2006/relationships/ctrlProp" Target="../ctrlProps/ctrlProp160.xml"/><Relationship Id="rId184" Type="http://schemas.openxmlformats.org/officeDocument/2006/relationships/ctrlProp" Target="../ctrlProps/ctrlProp181.xml"/><Relationship Id="rId189" Type="http://schemas.openxmlformats.org/officeDocument/2006/relationships/ctrlProp" Target="../ctrlProps/ctrlProp186.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137" Type="http://schemas.openxmlformats.org/officeDocument/2006/relationships/ctrlProp" Target="../ctrlProps/ctrlProp134.xml"/><Relationship Id="rId158" Type="http://schemas.openxmlformats.org/officeDocument/2006/relationships/ctrlProp" Target="../ctrlProps/ctrlProp155.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3" Type="http://schemas.openxmlformats.org/officeDocument/2006/relationships/ctrlProp" Target="../ctrlProps/ctrlProp150.xml"/><Relationship Id="rId174" Type="http://schemas.openxmlformats.org/officeDocument/2006/relationships/ctrlProp" Target="../ctrlProps/ctrlProp171.xml"/><Relationship Id="rId179" Type="http://schemas.openxmlformats.org/officeDocument/2006/relationships/ctrlProp" Target="../ctrlProps/ctrlProp176.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143" Type="http://schemas.openxmlformats.org/officeDocument/2006/relationships/ctrlProp" Target="../ctrlProps/ctrlProp140.xml"/><Relationship Id="rId148" Type="http://schemas.openxmlformats.org/officeDocument/2006/relationships/ctrlProp" Target="../ctrlProps/ctrlProp145.xml"/><Relationship Id="rId164" Type="http://schemas.openxmlformats.org/officeDocument/2006/relationships/ctrlProp" Target="../ctrlProps/ctrlProp161.xml"/><Relationship Id="rId169" Type="http://schemas.openxmlformats.org/officeDocument/2006/relationships/ctrlProp" Target="../ctrlProps/ctrlProp166.xml"/><Relationship Id="rId185" Type="http://schemas.openxmlformats.org/officeDocument/2006/relationships/ctrlProp" Target="../ctrlProps/ctrlProp182.xml"/><Relationship Id="rId4" Type="http://schemas.openxmlformats.org/officeDocument/2006/relationships/ctrlProp" Target="../ctrlProps/ctrlProp1.xml"/><Relationship Id="rId9" Type="http://schemas.openxmlformats.org/officeDocument/2006/relationships/ctrlProp" Target="../ctrlProps/ctrlProp6.xml"/><Relationship Id="rId180" Type="http://schemas.openxmlformats.org/officeDocument/2006/relationships/ctrlProp" Target="../ctrlProps/ctrlProp17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00B050"/>
    <pageSetUpPr fitToPage="1"/>
  </sheetPr>
  <dimension ref="A1:Y71"/>
  <sheetViews>
    <sheetView showZeros="0" tabSelected="1" zoomScaleNormal="100" workbookViewId="0">
      <selection activeCell="M2" sqref="M2:U2"/>
    </sheetView>
  </sheetViews>
  <sheetFormatPr defaultColWidth="9" defaultRowHeight="12.75" x14ac:dyDescent="0.2"/>
  <cols>
    <col min="1" max="1" width="10.28515625" style="5" customWidth="1"/>
    <col min="2" max="17" width="4.28515625" style="5" customWidth="1"/>
    <col min="18" max="18" width="7.85546875" style="5" customWidth="1"/>
    <col min="19" max="19" width="8" style="5" customWidth="1"/>
    <col min="20" max="20" width="2.28515625" style="5" customWidth="1"/>
    <col min="21" max="21" width="5.28515625" style="5" customWidth="1"/>
    <col min="22" max="16384" width="9" style="5"/>
  </cols>
  <sheetData>
    <row r="1" spans="1:25" ht="15" customHeight="1" thickBot="1" x14ac:dyDescent="0.25">
      <c r="A1" s="26"/>
      <c r="B1" s="26"/>
      <c r="C1" s="27"/>
      <c r="D1" s="27"/>
      <c r="E1" s="28"/>
      <c r="F1" s="88" t="s">
        <v>60</v>
      </c>
      <c r="G1" s="29"/>
      <c r="H1" s="29"/>
      <c r="I1" s="29"/>
      <c r="J1" s="29"/>
      <c r="K1" s="29"/>
      <c r="L1" s="29"/>
      <c r="M1" s="29"/>
      <c r="N1" s="29"/>
      <c r="O1" s="30"/>
      <c r="P1" s="30"/>
      <c r="Q1" s="30"/>
      <c r="R1" s="30"/>
      <c r="S1" s="31"/>
      <c r="T1" s="31"/>
      <c r="U1" s="31"/>
      <c r="V1" s="6"/>
      <c r="W1" s="6"/>
      <c r="X1" s="7"/>
    </row>
    <row r="2" spans="1:25" s="2" customFormat="1" ht="15.75" customHeight="1" x14ac:dyDescent="0.2">
      <c r="A2" s="43"/>
      <c r="B2" s="43"/>
      <c r="C2" s="89"/>
      <c r="D2" s="89"/>
      <c r="E2" s="89"/>
      <c r="F2" s="177" t="s">
        <v>44</v>
      </c>
      <c r="G2" s="177"/>
      <c r="H2" s="177"/>
      <c r="I2" s="177"/>
      <c r="J2" s="177"/>
      <c r="K2" s="177"/>
      <c r="L2" s="178"/>
      <c r="M2" s="183"/>
      <c r="N2" s="183"/>
      <c r="O2" s="183"/>
      <c r="P2" s="183"/>
      <c r="Q2" s="183"/>
      <c r="R2" s="183"/>
      <c r="S2" s="183"/>
      <c r="T2" s="183"/>
      <c r="U2" s="183"/>
      <c r="V2" s="4"/>
      <c r="W2" s="6"/>
      <c r="X2" s="3"/>
    </row>
    <row r="3" spans="1:25" s="2" customFormat="1" ht="15.75" customHeight="1" x14ac:dyDescent="0.2">
      <c r="A3" s="43"/>
      <c r="B3" s="188"/>
      <c r="C3" s="188"/>
      <c r="D3" s="42"/>
      <c r="E3" s="90"/>
      <c r="F3" s="208" t="s">
        <v>48</v>
      </c>
      <c r="G3" s="208"/>
      <c r="H3" s="208"/>
      <c r="I3" s="208"/>
      <c r="J3" s="208"/>
      <c r="K3" s="208"/>
      <c r="L3" s="209"/>
      <c r="M3" s="184"/>
      <c r="N3" s="184"/>
      <c r="O3" s="184"/>
      <c r="P3" s="184"/>
      <c r="Q3" s="184"/>
      <c r="R3" s="184"/>
      <c r="S3" s="184"/>
      <c r="T3" s="184"/>
      <c r="U3" s="184"/>
      <c r="V3" s="4"/>
      <c r="W3" s="6"/>
      <c r="X3" s="3"/>
    </row>
    <row r="4" spans="1:25" ht="15.75" customHeight="1" x14ac:dyDescent="0.2">
      <c r="A4" s="43"/>
      <c r="B4" s="43"/>
      <c r="C4" s="43"/>
      <c r="D4" s="42"/>
      <c r="E4" s="42"/>
      <c r="F4" s="179" t="s">
        <v>53</v>
      </c>
      <c r="G4" s="179"/>
      <c r="H4" s="179"/>
      <c r="I4" s="179"/>
      <c r="J4" s="179"/>
      <c r="K4" s="179"/>
      <c r="L4" s="180"/>
      <c r="M4" s="185"/>
      <c r="N4" s="185"/>
      <c r="O4" s="185"/>
      <c r="P4" s="185"/>
      <c r="Q4" s="185"/>
      <c r="R4" s="185"/>
      <c r="S4" s="185"/>
      <c r="T4" s="185"/>
      <c r="U4" s="185"/>
      <c r="W4" s="3"/>
      <c r="X4" s="7"/>
      <c r="Y4" s="7"/>
    </row>
    <row r="5" spans="1:25" s="2" customFormat="1" ht="15.75" customHeight="1" thickBot="1" x14ac:dyDescent="0.25">
      <c r="A5" s="189"/>
      <c r="B5" s="189"/>
      <c r="C5" s="189"/>
      <c r="D5" s="103"/>
      <c r="E5" s="91"/>
      <c r="F5" s="181" t="s">
        <v>45</v>
      </c>
      <c r="G5" s="181"/>
      <c r="H5" s="181"/>
      <c r="I5" s="181"/>
      <c r="J5" s="181"/>
      <c r="K5" s="181"/>
      <c r="L5" s="182"/>
      <c r="M5" s="186"/>
      <c r="N5" s="186"/>
      <c r="O5" s="186"/>
      <c r="P5" s="186"/>
      <c r="Q5" s="186"/>
      <c r="R5" s="186"/>
      <c r="S5" s="186"/>
      <c r="T5" s="186"/>
      <c r="U5" s="186"/>
      <c r="V5" s="4"/>
      <c r="W5" s="6"/>
      <c r="X5" s="3"/>
    </row>
    <row r="6" spans="1:25" s="2" customFormat="1" ht="15.75" customHeight="1" thickBot="1" x14ac:dyDescent="0.25">
      <c r="A6" s="190"/>
      <c r="B6" s="190"/>
      <c r="C6" s="190"/>
      <c r="D6" s="104"/>
      <c r="E6" s="92"/>
      <c r="F6" s="177" t="s">
        <v>46</v>
      </c>
      <c r="G6" s="177"/>
      <c r="H6" s="177"/>
      <c r="I6" s="177"/>
      <c r="J6" s="177"/>
      <c r="K6" s="177"/>
      <c r="L6" s="178"/>
      <c r="M6" s="187">
        <f>M2</f>
        <v>0</v>
      </c>
      <c r="N6" s="187"/>
      <c r="O6" s="187"/>
      <c r="P6" s="187"/>
      <c r="Q6" s="187"/>
      <c r="R6" s="187"/>
      <c r="S6" s="187"/>
      <c r="T6" s="187"/>
      <c r="U6" s="187"/>
      <c r="V6" s="4"/>
      <c r="W6" s="6"/>
      <c r="X6" s="3"/>
    </row>
    <row r="7" spans="1:25" s="2" customFormat="1" ht="15.75" customHeight="1" x14ac:dyDescent="0.2">
      <c r="A7" s="10" t="s">
        <v>30</v>
      </c>
      <c r="B7" s="191">
        <f ca="1">TODAY()</f>
        <v>42258</v>
      </c>
      <c r="C7" s="192"/>
      <c r="D7" s="192"/>
      <c r="E7" s="193"/>
      <c r="F7" s="208" t="s">
        <v>43</v>
      </c>
      <c r="G7" s="208"/>
      <c r="H7" s="208"/>
      <c r="I7" s="208"/>
      <c r="J7" s="208"/>
      <c r="K7" s="208"/>
      <c r="L7" s="209"/>
      <c r="M7" s="210">
        <f>M3</f>
        <v>0</v>
      </c>
      <c r="N7" s="210"/>
      <c r="O7" s="210"/>
      <c r="P7" s="210"/>
      <c r="Q7" s="210"/>
      <c r="R7" s="210"/>
      <c r="S7" s="210"/>
      <c r="T7" s="210"/>
      <c r="U7" s="210"/>
      <c r="V7" s="4"/>
      <c r="W7" s="6"/>
      <c r="X7" s="3"/>
    </row>
    <row r="8" spans="1:25" s="2" customFormat="1" ht="15.75" customHeight="1" x14ac:dyDescent="0.2">
      <c r="A8" s="169" t="s">
        <v>29</v>
      </c>
      <c r="B8" s="169"/>
      <c r="C8" s="170"/>
      <c r="D8" s="171"/>
      <c r="E8" s="172"/>
      <c r="F8" s="179" t="s">
        <v>47</v>
      </c>
      <c r="G8" s="179"/>
      <c r="H8" s="179"/>
      <c r="I8" s="179"/>
      <c r="J8" s="179"/>
      <c r="K8" s="179"/>
      <c r="L8" s="180"/>
      <c r="M8" s="211">
        <f>M4</f>
        <v>0</v>
      </c>
      <c r="N8" s="211"/>
      <c r="O8" s="211"/>
      <c r="P8" s="211"/>
      <c r="Q8" s="211"/>
      <c r="R8" s="211"/>
      <c r="S8" s="211"/>
      <c r="T8" s="211"/>
      <c r="U8" s="211"/>
      <c r="V8" s="4"/>
      <c r="W8" s="6"/>
      <c r="X8" s="3"/>
    </row>
    <row r="9" spans="1:25" s="2" customFormat="1" ht="15.75" customHeight="1" thickBot="1" x14ac:dyDescent="0.25">
      <c r="A9" s="11" t="s">
        <v>28</v>
      </c>
      <c r="B9" s="194" t="str">
        <f ca="1">IF(B7="","",YEAR(B7)&amp;"/"&amp;IF(MONTH(B7)&lt;10,"0"&amp;MONTH(B7),MONTH(B7))&amp;"/"&amp;IF(DAY(B7)&lt;10,"0"&amp;DAY(B7),DAY(B7))&amp;"-"&amp;(T66*100))</f>
        <v>2015/09/11-0</v>
      </c>
      <c r="C9" s="195"/>
      <c r="D9" s="195"/>
      <c r="E9" s="196"/>
      <c r="F9" s="181" t="s">
        <v>45</v>
      </c>
      <c r="G9" s="181"/>
      <c r="H9" s="181"/>
      <c r="I9" s="181"/>
      <c r="J9" s="181"/>
      <c r="K9" s="181"/>
      <c r="L9" s="182"/>
      <c r="M9" s="212">
        <f>M5</f>
        <v>0</v>
      </c>
      <c r="N9" s="212"/>
      <c r="O9" s="212"/>
      <c r="P9" s="212"/>
      <c r="Q9" s="212"/>
      <c r="R9" s="212"/>
      <c r="S9" s="212"/>
      <c r="T9" s="212"/>
      <c r="U9" s="212"/>
      <c r="V9" s="4"/>
      <c r="W9" s="6"/>
      <c r="X9" s="3"/>
    </row>
    <row r="10" spans="1:25" s="2" customFormat="1" ht="12.75" customHeight="1" x14ac:dyDescent="0.2">
      <c r="A10" s="22" t="s">
        <v>58</v>
      </c>
      <c r="B10" s="100"/>
      <c r="C10" s="100"/>
      <c r="D10" s="100"/>
      <c r="E10" s="100"/>
      <c r="F10" s="100"/>
      <c r="G10" s="100"/>
      <c r="H10" s="100"/>
      <c r="I10" s="100"/>
      <c r="J10" s="100"/>
      <c r="K10" s="24"/>
      <c r="L10" s="24"/>
      <c r="M10" s="24"/>
      <c r="N10" s="24"/>
      <c r="O10" s="24"/>
      <c r="P10" s="24"/>
      <c r="Q10" s="24"/>
      <c r="R10" s="25"/>
      <c r="S10" s="25"/>
      <c r="T10" s="25"/>
      <c r="U10" s="25"/>
      <c r="V10" s="4"/>
      <c r="W10" s="6"/>
      <c r="X10" s="3"/>
    </row>
    <row r="11" spans="1:25" s="2" customFormat="1" ht="9.75" customHeight="1" x14ac:dyDescent="0.2">
      <c r="A11" s="167" t="s">
        <v>62</v>
      </c>
      <c r="B11" s="167"/>
      <c r="C11" s="167"/>
      <c r="D11" s="168"/>
      <c r="E11" s="175" t="s">
        <v>55</v>
      </c>
      <c r="F11" s="167"/>
      <c r="G11" s="167"/>
      <c r="H11" s="167"/>
      <c r="I11" s="167"/>
      <c r="J11" s="168"/>
      <c r="K11" s="175" t="s">
        <v>56</v>
      </c>
      <c r="L11" s="167"/>
      <c r="M11" s="167"/>
      <c r="N11" s="167"/>
      <c r="O11" s="167"/>
      <c r="P11" s="168"/>
      <c r="Q11" s="173" t="s">
        <v>57</v>
      </c>
      <c r="R11" s="173"/>
      <c r="S11" s="173"/>
      <c r="T11" s="173"/>
      <c r="U11" s="173"/>
      <c r="V11" s="4"/>
      <c r="W11" s="6"/>
      <c r="X11" s="3"/>
    </row>
    <row r="12" spans="1:25" s="2" customFormat="1" ht="19.5" customHeight="1" x14ac:dyDescent="0.2">
      <c r="A12" s="163"/>
      <c r="B12" s="163"/>
      <c r="C12" s="163"/>
      <c r="D12" s="164"/>
      <c r="E12" s="176"/>
      <c r="F12" s="163"/>
      <c r="G12" s="163"/>
      <c r="H12" s="163"/>
      <c r="I12" s="163"/>
      <c r="J12" s="164"/>
      <c r="K12" s="176"/>
      <c r="L12" s="163"/>
      <c r="M12" s="163"/>
      <c r="N12" s="163"/>
      <c r="O12" s="163"/>
      <c r="P12" s="164"/>
      <c r="Q12" s="174"/>
      <c r="R12" s="174"/>
      <c r="S12" s="174"/>
      <c r="T12" s="174"/>
      <c r="U12" s="174"/>
      <c r="V12" s="4"/>
      <c r="W12" s="6"/>
      <c r="X12" s="3"/>
    </row>
    <row r="13" spans="1:25" s="2" customFormat="1" ht="6" customHeight="1" thickBot="1" x14ac:dyDescent="0.25">
      <c r="A13" s="96"/>
      <c r="B13" s="97"/>
      <c r="C13" s="97"/>
      <c r="D13" s="97"/>
      <c r="E13" s="97"/>
      <c r="F13" s="98"/>
      <c r="G13" s="98"/>
      <c r="H13" s="98"/>
      <c r="I13" s="98"/>
      <c r="J13" s="98"/>
      <c r="K13" s="98"/>
      <c r="L13" s="98"/>
      <c r="M13" s="99"/>
      <c r="N13" s="99"/>
      <c r="O13" s="99"/>
      <c r="P13" s="99"/>
      <c r="Q13" s="95"/>
      <c r="R13" s="95"/>
      <c r="S13" s="95"/>
      <c r="T13" s="95"/>
      <c r="U13" s="95"/>
      <c r="V13" s="4"/>
      <c r="W13" s="6"/>
      <c r="X13" s="3"/>
    </row>
    <row r="14" spans="1:25" ht="12.75" customHeight="1" x14ac:dyDescent="0.2">
      <c r="A14" s="94" t="s">
        <v>61</v>
      </c>
      <c r="B14" s="23"/>
      <c r="C14" s="23"/>
      <c r="D14" s="23"/>
      <c r="E14" s="23"/>
      <c r="F14" s="23"/>
      <c r="G14" s="23"/>
      <c r="H14" s="23"/>
      <c r="I14" s="23"/>
      <c r="J14" s="23"/>
      <c r="K14" s="23"/>
      <c r="L14" s="24"/>
      <c r="M14" s="24"/>
      <c r="N14" s="24"/>
      <c r="O14" s="24"/>
      <c r="P14" s="24"/>
      <c r="Q14" s="24"/>
      <c r="R14" s="25"/>
      <c r="S14" s="25"/>
      <c r="T14" s="25"/>
      <c r="U14" s="25"/>
    </row>
    <row r="15" spans="1:25" ht="9.75" customHeight="1" x14ac:dyDescent="0.2">
      <c r="A15" s="167" t="s">
        <v>4</v>
      </c>
      <c r="B15" s="167"/>
      <c r="C15" s="167"/>
      <c r="D15" s="167"/>
      <c r="E15" s="167"/>
      <c r="F15" s="167"/>
      <c r="G15" s="167"/>
      <c r="H15" s="167"/>
      <c r="I15" s="167"/>
      <c r="J15" s="167"/>
      <c r="K15" s="168"/>
      <c r="L15" s="198" t="s">
        <v>7</v>
      </c>
      <c r="M15" s="173"/>
      <c r="N15" s="173"/>
      <c r="O15" s="173"/>
      <c r="P15" s="173"/>
      <c r="Q15" s="173"/>
      <c r="R15" s="173"/>
      <c r="S15" s="173"/>
      <c r="T15" s="173"/>
      <c r="U15" s="173"/>
    </row>
    <row r="16" spans="1:25" ht="19.5" customHeight="1" x14ac:dyDescent="0.2">
      <c r="A16" s="163"/>
      <c r="B16" s="163"/>
      <c r="C16" s="163"/>
      <c r="D16" s="163"/>
      <c r="E16" s="163"/>
      <c r="F16" s="163"/>
      <c r="G16" s="163"/>
      <c r="H16" s="163"/>
      <c r="I16" s="163"/>
      <c r="J16" s="163"/>
      <c r="K16" s="164"/>
      <c r="L16" s="197"/>
      <c r="M16" s="174"/>
      <c r="N16" s="174"/>
      <c r="O16" s="174"/>
      <c r="P16" s="174"/>
      <c r="Q16" s="174"/>
      <c r="R16" s="174"/>
      <c r="S16" s="174"/>
      <c r="T16" s="174"/>
      <c r="U16" s="174"/>
    </row>
    <row r="17" spans="1:21" ht="9.75" customHeight="1" x14ac:dyDescent="0.2">
      <c r="A17" s="161" t="s">
        <v>3</v>
      </c>
      <c r="B17" s="161"/>
      <c r="C17" s="161"/>
      <c r="D17" s="161"/>
      <c r="E17" s="161"/>
      <c r="F17" s="161"/>
      <c r="G17" s="161"/>
      <c r="H17" s="161"/>
      <c r="I17" s="161"/>
      <c r="J17" s="161"/>
      <c r="K17" s="161"/>
      <c r="L17" s="161"/>
      <c r="M17" s="161"/>
      <c r="N17" s="161"/>
      <c r="O17" s="162"/>
      <c r="P17" s="213" t="s">
        <v>32</v>
      </c>
      <c r="Q17" s="161"/>
      <c r="R17" s="162"/>
      <c r="S17" s="198" t="s">
        <v>31</v>
      </c>
      <c r="T17" s="173"/>
      <c r="U17" s="173"/>
    </row>
    <row r="18" spans="1:21" ht="19.5" customHeight="1" thickBot="1" x14ac:dyDescent="0.25">
      <c r="A18" s="165"/>
      <c r="B18" s="165"/>
      <c r="C18" s="165"/>
      <c r="D18" s="165"/>
      <c r="E18" s="165"/>
      <c r="F18" s="165"/>
      <c r="G18" s="165"/>
      <c r="H18" s="165"/>
      <c r="I18" s="165"/>
      <c r="J18" s="165"/>
      <c r="K18" s="165"/>
      <c r="L18" s="165"/>
      <c r="M18" s="165"/>
      <c r="N18" s="165"/>
      <c r="O18" s="166"/>
      <c r="P18" s="214"/>
      <c r="Q18" s="215"/>
      <c r="R18" s="216"/>
      <c r="S18" s="199"/>
      <c r="T18" s="200"/>
      <c r="U18" s="200"/>
    </row>
    <row r="19" spans="1:21" s="2" customFormat="1" ht="12" customHeight="1" thickBot="1" x14ac:dyDescent="0.25">
      <c r="A19" s="65" t="s">
        <v>11</v>
      </c>
      <c r="B19" s="203" t="s">
        <v>41</v>
      </c>
      <c r="C19" s="204"/>
      <c r="D19" s="204"/>
      <c r="E19" s="204"/>
      <c r="F19" s="204"/>
      <c r="G19" s="204"/>
      <c r="H19" s="204"/>
      <c r="I19" s="204"/>
      <c r="J19" s="204"/>
      <c r="K19" s="204"/>
      <c r="L19" s="204"/>
      <c r="M19" s="204"/>
      <c r="N19" s="204"/>
      <c r="O19" s="204"/>
      <c r="P19" s="204"/>
      <c r="Q19" s="205"/>
      <c r="R19" s="66" t="s">
        <v>34</v>
      </c>
      <c r="S19" s="121" t="s">
        <v>35</v>
      </c>
      <c r="T19" s="203" t="s">
        <v>15</v>
      </c>
      <c r="U19" s="204"/>
    </row>
    <row r="20" spans="1:21" s="2" customFormat="1" ht="14.25" customHeight="1" x14ac:dyDescent="0.2">
      <c r="A20" s="155"/>
      <c r="B20" s="143">
        <v>1</v>
      </c>
      <c r="C20" s="144">
        <v>2</v>
      </c>
      <c r="D20" s="144">
        <v>3</v>
      </c>
      <c r="E20" s="144">
        <v>4</v>
      </c>
      <c r="F20" s="144">
        <v>5</v>
      </c>
      <c r="G20" s="144">
        <v>6</v>
      </c>
      <c r="H20" s="144">
        <v>7</v>
      </c>
      <c r="I20" s="144">
        <v>8</v>
      </c>
      <c r="J20" s="144">
        <v>9</v>
      </c>
      <c r="K20" s="144">
        <v>10</v>
      </c>
      <c r="L20" s="144">
        <v>11</v>
      </c>
      <c r="M20" s="144">
        <v>12</v>
      </c>
      <c r="N20" s="144">
        <v>13</v>
      </c>
      <c r="O20" s="144">
        <v>14</v>
      </c>
      <c r="P20" s="144">
        <v>15</v>
      </c>
      <c r="Q20" s="144">
        <v>16</v>
      </c>
      <c r="R20" s="157">
        <f>ROUND(P18*(COUNTIF($B21:$U21,TRUE)+COUNTIF($B23:$U23,TRUE)),1)</f>
        <v>0</v>
      </c>
      <c r="S20" s="159">
        <f>S18*(COUNTIF($B21:$U21,TRUE)+COUNTIF($B23:$U23,TRUE))</f>
        <v>0</v>
      </c>
      <c r="T20" s="151">
        <f>ROUND(R20*$D$8,2)+S20</f>
        <v>0</v>
      </c>
      <c r="U20" s="152"/>
    </row>
    <row r="21" spans="1:21" s="2" customFormat="1" ht="13.5" hidden="1" customHeight="1" x14ac:dyDescent="0.2">
      <c r="A21" s="155"/>
      <c r="B21" s="145" t="b">
        <v>0</v>
      </c>
      <c r="C21" s="146" t="b">
        <v>0</v>
      </c>
      <c r="D21" s="146" t="b">
        <v>0</v>
      </c>
      <c r="E21" s="146" t="b">
        <v>0</v>
      </c>
      <c r="F21" s="146" t="b">
        <v>0</v>
      </c>
      <c r="G21" s="146" t="b">
        <v>0</v>
      </c>
      <c r="H21" s="146" t="b">
        <v>0</v>
      </c>
      <c r="I21" s="146" t="b">
        <v>0</v>
      </c>
      <c r="J21" s="146" t="b">
        <v>0</v>
      </c>
      <c r="K21" s="146" t="b">
        <v>0</v>
      </c>
      <c r="L21" s="146" t="b">
        <v>0</v>
      </c>
      <c r="M21" s="146" t="b">
        <v>0</v>
      </c>
      <c r="N21" s="146" t="b">
        <v>0</v>
      </c>
      <c r="O21" s="146" t="b">
        <v>0</v>
      </c>
      <c r="P21" s="146" t="b">
        <v>0</v>
      </c>
      <c r="Q21" s="146" t="b">
        <v>0</v>
      </c>
      <c r="R21" s="157"/>
      <c r="S21" s="159"/>
      <c r="T21" s="151"/>
      <c r="U21" s="152"/>
    </row>
    <row r="22" spans="1:21" s="2" customFormat="1" ht="14.25" customHeight="1" thickBot="1" x14ac:dyDescent="0.25">
      <c r="A22" s="156"/>
      <c r="B22" s="147">
        <v>17</v>
      </c>
      <c r="C22" s="148">
        <v>18</v>
      </c>
      <c r="D22" s="148">
        <v>19</v>
      </c>
      <c r="E22" s="148">
        <v>20</v>
      </c>
      <c r="F22" s="148">
        <v>21</v>
      </c>
      <c r="G22" s="148">
        <v>22</v>
      </c>
      <c r="H22" s="148">
        <v>23</v>
      </c>
      <c r="I22" s="148">
        <v>24</v>
      </c>
      <c r="J22" s="148">
        <v>25</v>
      </c>
      <c r="K22" s="148">
        <v>26</v>
      </c>
      <c r="L22" s="148">
        <v>27</v>
      </c>
      <c r="M22" s="148">
        <v>28</v>
      </c>
      <c r="N22" s="148">
        <v>29</v>
      </c>
      <c r="O22" s="148">
        <v>30</v>
      </c>
      <c r="P22" s="148">
        <v>31</v>
      </c>
      <c r="Q22" s="148"/>
      <c r="R22" s="158"/>
      <c r="S22" s="160"/>
      <c r="T22" s="153"/>
      <c r="U22" s="154"/>
    </row>
    <row r="23" spans="1:21" s="2" customFormat="1" ht="13.5" hidden="1" customHeight="1" x14ac:dyDescent="0.2">
      <c r="A23" s="114"/>
      <c r="B23" s="93" t="b">
        <v>0</v>
      </c>
      <c r="C23" s="12" t="b">
        <v>0</v>
      </c>
      <c r="D23" s="12" t="b">
        <v>0</v>
      </c>
      <c r="E23" s="12" t="b">
        <v>0</v>
      </c>
      <c r="F23" s="12" t="b">
        <v>0</v>
      </c>
      <c r="G23" s="12" t="b">
        <v>0</v>
      </c>
      <c r="H23" s="12" t="b">
        <v>0</v>
      </c>
      <c r="I23" s="12" t="b">
        <v>0</v>
      </c>
      <c r="J23" s="12" t="b">
        <v>0</v>
      </c>
      <c r="K23" s="12" t="b">
        <v>0</v>
      </c>
      <c r="L23" s="12" t="b">
        <v>0</v>
      </c>
      <c r="M23" s="12" t="b">
        <v>0</v>
      </c>
      <c r="N23" s="12" t="b">
        <v>0</v>
      </c>
      <c r="O23" s="12" t="b">
        <v>0</v>
      </c>
      <c r="P23" s="12" t="b">
        <v>0</v>
      </c>
      <c r="Q23" s="12" t="b">
        <v>0</v>
      </c>
      <c r="R23" s="85"/>
      <c r="S23" s="84"/>
      <c r="T23" s="82"/>
      <c r="U23" s="83"/>
    </row>
    <row r="24" spans="1:21" s="2" customFormat="1" ht="14.25" customHeight="1" x14ac:dyDescent="0.2">
      <c r="A24" s="155"/>
      <c r="B24" s="143">
        <v>1</v>
      </c>
      <c r="C24" s="144">
        <v>2</v>
      </c>
      <c r="D24" s="144">
        <v>3</v>
      </c>
      <c r="E24" s="144">
        <v>4</v>
      </c>
      <c r="F24" s="144">
        <v>5</v>
      </c>
      <c r="G24" s="144">
        <v>6</v>
      </c>
      <c r="H24" s="144">
        <v>7</v>
      </c>
      <c r="I24" s="144">
        <v>8</v>
      </c>
      <c r="J24" s="144">
        <v>9</v>
      </c>
      <c r="K24" s="144">
        <v>10</v>
      </c>
      <c r="L24" s="144">
        <v>11</v>
      </c>
      <c r="M24" s="144">
        <v>12</v>
      </c>
      <c r="N24" s="144">
        <v>13</v>
      </c>
      <c r="O24" s="144">
        <v>14</v>
      </c>
      <c r="P24" s="144">
        <v>15</v>
      </c>
      <c r="Q24" s="144">
        <v>16</v>
      </c>
      <c r="R24" s="157">
        <f>ROUND(P18*(COUNTIF($B25:$U25,TRUE)+COUNTIF($B27:$U27,TRUE)),1)</f>
        <v>0</v>
      </c>
      <c r="S24" s="159">
        <f>S18*(COUNTIF($B25:$U25,TRUE)+COUNTIF($B27:$U27,TRUE))</f>
        <v>0</v>
      </c>
      <c r="T24" s="151">
        <f>ROUND(R24*$D$8,2)+S24</f>
        <v>0</v>
      </c>
      <c r="U24" s="152"/>
    </row>
    <row r="25" spans="1:21" s="2" customFormat="1" ht="13.5" hidden="1" customHeight="1" x14ac:dyDescent="0.2">
      <c r="A25" s="155"/>
      <c r="B25" s="145" t="b">
        <v>0</v>
      </c>
      <c r="C25" s="146" t="b">
        <v>0</v>
      </c>
      <c r="D25" s="146" t="b">
        <v>0</v>
      </c>
      <c r="E25" s="146" t="b">
        <v>0</v>
      </c>
      <c r="F25" s="146" t="b">
        <v>0</v>
      </c>
      <c r="G25" s="146" t="b">
        <v>0</v>
      </c>
      <c r="H25" s="146" t="b">
        <v>0</v>
      </c>
      <c r="I25" s="146" t="b">
        <v>0</v>
      </c>
      <c r="J25" s="146" t="b">
        <v>0</v>
      </c>
      <c r="K25" s="146" t="b">
        <v>0</v>
      </c>
      <c r="L25" s="146" t="b">
        <v>0</v>
      </c>
      <c r="M25" s="146" t="b">
        <v>0</v>
      </c>
      <c r="N25" s="146" t="b">
        <v>0</v>
      </c>
      <c r="O25" s="146" t="b">
        <v>0</v>
      </c>
      <c r="P25" s="146" t="b">
        <v>0</v>
      </c>
      <c r="Q25" s="146" t="b">
        <v>0</v>
      </c>
      <c r="R25" s="157"/>
      <c r="S25" s="159"/>
      <c r="T25" s="151"/>
      <c r="U25" s="152"/>
    </row>
    <row r="26" spans="1:21" s="2" customFormat="1" ht="14.25" customHeight="1" thickBot="1" x14ac:dyDescent="0.25">
      <c r="A26" s="156"/>
      <c r="B26" s="147">
        <v>17</v>
      </c>
      <c r="C26" s="148">
        <v>18</v>
      </c>
      <c r="D26" s="148">
        <v>19</v>
      </c>
      <c r="E26" s="148">
        <v>20</v>
      </c>
      <c r="F26" s="148">
        <v>21</v>
      </c>
      <c r="G26" s="148">
        <v>22</v>
      </c>
      <c r="H26" s="148">
        <v>23</v>
      </c>
      <c r="I26" s="148">
        <v>24</v>
      </c>
      <c r="J26" s="148">
        <v>25</v>
      </c>
      <c r="K26" s="148">
        <v>26</v>
      </c>
      <c r="L26" s="148">
        <v>27</v>
      </c>
      <c r="M26" s="148">
        <v>28</v>
      </c>
      <c r="N26" s="148">
        <v>29</v>
      </c>
      <c r="O26" s="148">
        <v>30</v>
      </c>
      <c r="P26" s="148">
        <v>31</v>
      </c>
      <c r="Q26" s="148"/>
      <c r="R26" s="158"/>
      <c r="S26" s="160"/>
      <c r="T26" s="153"/>
      <c r="U26" s="154"/>
    </row>
    <row r="27" spans="1:21" s="2" customFormat="1" ht="13.5" hidden="1" customHeight="1" x14ac:dyDescent="0.2">
      <c r="A27" s="114"/>
      <c r="B27" s="115" t="b">
        <v>0</v>
      </c>
      <c r="C27" s="116" t="b">
        <v>0</v>
      </c>
      <c r="D27" s="116" t="b">
        <v>0</v>
      </c>
      <c r="E27" s="116" t="b">
        <v>0</v>
      </c>
      <c r="F27" s="116" t="b">
        <v>0</v>
      </c>
      <c r="G27" s="116" t="b">
        <v>0</v>
      </c>
      <c r="H27" s="116" t="b">
        <v>0</v>
      </c>
      <c r="I27" s="116" t="b">
        <v>0</v>
      </c>
      <c r="J27" s="116" t="b">
        <v>0</v>
      </c>
      <c r="K27" s="116" t="b">
        <v>0</v>
      </c>
      <c r="L27" s="116" t="b">
        <v>0</v>
      </c>
      <c r="M27" s="116" t="b">
        <v>0</v>
      </c>
      <c r="N27" s="116" t="b">
        <v>0</v>
      </c>
      <c r="O27" s="116" t="b">
        <v>0</v>
      </c>
      <c r="P27" s="116" t="b">
        <v>0</v>
      </c>
      <c r="Q27" s="116"/>
      <c r="R27" s="85"/>
      <c r="S27" s="84"/>
      <c r="T27" s="82"/>
      <c r="U27" s="83"/>
    </row>
    <row r="28" spans="1:21" s="2" customFormat="1" ht="14.25" customHeight="1" x14ac:dyDescent="0.2">
      <c r="A28" s="155"/>
      <c r="B28" s="143">
        <v>1</v>
      </c>
      <c r="C28" s="144">
        <v>2</v>
      </c>
      <c r="D28" s="144">
        <v>3</v>
      </c>
      <c r="E28" s="144">
        <v>4</v>
      </c>
      <c r="F28" s="144">
        <v>5</v>
      </c>
      <c r="G28" s="144">
        <v>6</v>
      </c>
      <c r="H28" s="144">
        <v>7</v>
      </c>
      <c r="I28" s="144">
        <v>8</v>
      </c>
      <c r="J28" s="144">
        <v>9</v>
      </c>
      <c r="K28" s="144">
        <v>10</v>
      </c>
      <c r="L28" s="144">
        <v>11</v>
      </c>
      <c r="M28" s="144">
        <v>12</v>
      </c>
      <c r="N28" s="144">
        <v>13</v>
      </c>
      <c r="O28" s="144">
        <v>14</v>
      </c>
      <c r="P28" s="144">
        <v>15</v>
      </c>
      <c r="Q28" s="144">
        <v>16</v>
      </c>
      <c r="R28" s="157">
        <f>ROUND(P18*(COUNTIF($B29:$U29,TRUE)+COUNTIF($B31:$U31,TRUE)),1)</f>
        <v>0</v>
      </c>
      <c r="S28" s="159">
        <f>S18*(COUNTIF($B29:$U29,TRUE)+COUNTIF($B31:$U31,TRUE))</f>
        <v>0</v>
      </c>
      <c r="T28" s="151">
        <f>ROUND(R28*$D$8,2)+S28</f>
        <v>0</v>
      </c>
      <c r="U28" s="152"/>
    </row>
    <row r="29" spans="1:21" s="2" customFormat="1" ht="13.5" hidden="1" customHeight="1" x14ac:dyDescent="0.2">
      <c r="A29" s="155"/>
      <c r="B29" s="145" t="b">
        <v>0</v>
      </c>
      <c r="C29" s="146" t="b">
        <v>0</v>
      </c>
      <c r="D29" s="146" t="b">
        <v>0</v>
      </c>
      <c r="E29" s="146" t="b">
        <v>0</v>
      </c>
      <c r="F29" s="146" t="b">
        <v>0</v>
      </c>
      <c r="G29" s="146" t="b">
        <v>0</v>
      </c>
      <c r="H29" s="146" t="b">
        <v>0</v>
      </c>
      <c r="I29" s="146" t="b">
        <v>0</v>
      </c>
      <c r="J29" s="146" t="b">
        <v>0</v>
      </c>
      <c r="K29" s="146" t="b">
        <v>0</v>
      </c>
      <c r="L29" s="146" t="b">
        <v>0</v>
      </c>
      <c r="M29" s="146" t="b">
        <v>0</v>
      </c>
      <c r="N29" s="146" t="b">
        <v>0</v>
      </c>
      <c r="O29" s="146" t="b">
        <v>0</v>
      </c>
      <c r="P29" s="146" t="b">
        <v>0</v>
      </c>
      <c r="Q29" s="146" t="b">
        <v>0</v>
      </c>
      <c r="R29" s="157"/>
      <c r="S29" s="159"/>
      <c r="T29" s="151"/>
      <c r="U29" s="152"/>
    </row>
    <row r="30" spans="1:21" s="2" customFormat="1" ht="14.25" customHeight="1" thickBot="1" x14ac:dyDescent="0.25">
      <c r="A30" s="156"/>
      <c r="B30" s="147">
        <v>17</v>
      </c>
      <c r="C30" s="148">
        <v>18</v>
      </c>
      <c r="D30" s="148">
        <v>19</v>
      </c>
      <c r="E30" s="148">
        <v>20</v>
      </c>
      <c r="F30" s="148">
        <v>21</v>
      </c>
      <c r="G30" s="148">
        <v>22</v>
      </c>
      <c r="H30" s="148">
        <v>23</v>
      </c>
      <c r="I30" s="148">
        <v>24</v>
      </c>
      <c r="J30" s="148">
        <v>25</v>
      </c>
      <c r="K30" s="148">
        <v>26</v>
      </c>
      <c r="L30" s="148">
        <v>27</v>
      </c>
      <c r="M30" s="148">
        <v>28</v>
      </c>
      <c r="N30" s="148">
        <v>29</v>
      </c>
      <c r="O30" s="148">
        <v>30</v>
      </c>
      <c r="P30" s="148">
        <v>31</v>
      </c>
      <c r="Q30" s="148"/>
      <c r="R30" s="158"/>
      <c r="S30" s="160"/>
      <c r="T30" s="153"/>
      <c r="U30" s="154"/>
    </row>
    <row r="31" spans="1:21" s="2" customFormat="1" ht="13.5" hidden="1" customHeight="1" x14ac:dyDescent="0.2">
      <c r="A31" s="21"/>
      <c r="B31" s="12" t="b">
        <v>0</v>
      </c>
      <c r="C31" s="12" t="b">
        <v>0</v>
      </c>
      <c r="D31" s="12" t="b">
        <v>0</v>
      </c>
      <c r="E31" s="12" t="b">
        <v>0</v>
      </c>
      <c r="F31" s="12" t="b">
        <v>0</v>
      </c>
      <c r="G31" s="12" t="b">
        <v>0</v>
      </c>
      <c r="H31" s="12" t="b">
        <v>0</v>
      </c>
      <c r="I31" s="12" t="b">
        <v>0</v>
      </c>
      <c r="J31" s="12" t="b">
        <v>0</v>
      </c>
      <c r="K31" s="12" t="b">
        <v>0</v>
      </c>
      <c r="L31" s="12" t="b">
        <v>0</v>
      </c>
      <c r="M31" s="12" t="b">
        <v>0</v>
      </c>
      <c r="N31" s="12" t="b">
        <v>0</v>
      </c>
      <c r="O31" s="12" t="b">
        <v>0</v>
      </c>
      <c r="P31" s="12" t="b">
        <v>0</v>
      </c>
      <c r="Q31" s="12" t="b">
        <v>0</v>
      </c>
      <c r="R31" s="101"/>
      <c r="S31" s="102"/>
      <c r="T31" s="86"/>
      <c r="U31" s="87"/>
    </row>
    <row r="32" spans="1:21" ht="14.25" customHeight="1" x14ac:dyDescent="0.2">
      <c r="A32" s="155"/>
      <c r="B32" s="143">
        <v>1</v>
      </c>
      <c r="C32" s="144">
        <v>2</v>
      </c>
      <c r="D32" s="144">
        <v>3</v>
      </c>
      <c r="E32" s="144">
        <v>4</v>
      </c>
      <c r="F32" s="144">
        <v>5</v>
      </c>
      <c r="G32" s="144">
        <v>6</v>
      </c>
      <c r="H32" s="144">
        <v>7</v>
      </c>
      <c r="I32" s="144">
        <v>8</v>
      </c>
      <c r="J32" s="144">
        <v>9</v>
      </c>
      <c r="K32" s="144">
        <v>10</v>
      </c>
      <c r="L32" s="144">
        <v>11</v>
      </c>
      <c r="M32" s="144">
        <v>12</v>
      </c>
      <c r="N32" s="144">
        <v>13</v>
      </c>
      <c r="O32" s="144">
        <v>14</v>
      </c>
      <c r="P32" s="144">
        <v>15</v>
      </c>
      <c r="Q32" s="144">
        <v>16</v>
      </c>
      <c r="R32" s="157">
        <f>ROUND(P18*(COUNTIF($B33:$U33,TRUE)+COUNTIF($B35:$U35,TRUE)),1)</f>
        <v>0</v>
      </c>
      <c r="S32" s="159">
        <f>S18*(COUNTIF($B33:$U33,TRUE)+COUNTIF($B35:$U35,TRUE))</f>
        <v>0</v>
      </c>
      <c r="T32" s="151">
        <f>ROUND(R32*$D$8,2)+S32</f>
        <v>0</v>
      </c>
      <c r="U32" s="152"/>
    </row>
    <row r="33" spans="1:21" ht="21" hidden="1" customHeight="1" x14ac:dyDescent="0.2">
      <c r="A33" s="155"/>
      <c r="B33" s="145" t="b">
        <v>0</v>
      </c>
      <c r="C33" s="146" t="b">
        <v>0</v>
      </c>
      <c r="D33" s="146" t="b">
        <v>0</v>
      </c>
      <c r="E33" s="146" t="b">
        <v>0</v>
      </c>
      <c r="F33" s="146" t="b">
        <v>0</v>
      </c>
      <c r="G33" s="146" t="b">
        <v>0</v>
      </c>
      <c r="H33" s="146" t="b">
        <v>0</v>
      </c>
      <c r="I33" s="146" t="b">
        <v>0</v>
      </c>
      <c r="J33" s="146" t="b">
        <v>0</v>
      </c>
      <c r="K33" s="146" t="b">
        <v>0</v>
      </c>
      <c r="L33" s="146" t="b">
        <v>0</v>
      </c>
      <c r="M33" s="146" t="b">
        <v>0</v>
      </c>
      <c r="N33" s="146" t="b">
        <v>0</v>
      </c>
      <c r="O33" s="146" t="b">
        <v>0</v>
      </c>
      <c r="P33" s="146" t="b">
        <v>0</v>
      </c>
      <c r="Q33" s="146" t="b">
        <v>0</v>
      </c>
      <c r="R33" s="157"/>
      <c r="S33" s="159"/>
      <c r="T33" s="151"/>
      <c r="U33" s="152"/>
    </row>
    <row r="34" spans="1:21" ht="14.25" customHeight="1" thickBot="1" x14ac:dyDescent="0.25">
      <c r="A34" s="156"/>
      <c r="B34" s="147">
        <v>17</v>
      </c>
      <c r="C34" s="148">
        <v>18</v>
      </c>
      <c r="D34" s="148">
        <v>19</v>
      </c>
      <c r="E34" s="148">
        <v>20</v>
      </c>
      <c r="F34" s="148">
        <v>21</v>
      </c>
      <c r="G34" s="148">
        <v>22</v>
      </c>
      <c r="H34" s="148">
        <v>23</v>
      </c>
      <c r="I34" s="148">
        <v>24</v>
      </c>
      <c r="J34" s="148">
        <v>25</v>
      </c>
      <c r="K34" s="148">
        <v>26</v>
      </c>
      <c r="L34" s="148">
        <v>27</v>
      </c>
      <c r="M34" s="148">
        <v>28</v>
      </c>
      <c r="N34" s="148">
        <v>29</v>
      </c>
      <c r="O34" s="148">
        <v>30</v>
      </c>
      <c r="P34" s="148">
        <v>31</v>
      </c>
      <c r="Q34" s="148"/>
      <c r="R34" s="158"/>
      <c r="S34" s="160"/>
      <c r="T34" s="153"/>
      <c r="U34" s="154"/>
    </row>
    <row r="35" spans="1:21" ht="21" hidden="1" customHeight="1" x14ac:dyDescent="0.2">
      <c r="A35" s="63"/>
      <c r="B35" s="13" t="b">
        <v>0</v>
      </c>
      <c r="C35" s="13" t="b">
        <v>0</v>
      </c>
      <c r="D35" s="13" t="b">
        <v>0</v>
      </c>
      <c r="E35" s="13" t="b">
        <v>0</v>
      </c>
      <c r="F35" s="13" t="b">
        <v>0</v>
      </c>
      <c r="G35" s="13" t="b">
        <v>0</v>
      </c>
      <c r="H35" s="13" t="b">
        <v>0</v>
      </c>
      <c r="I35" s="13" t="b">
        <v>0</v>
      </c>
      <c r="J35" s="13" t="b">
        <v>0</v>
      </c>
      <c r="K35" s="13" t="b">
        <v>0</v>
      </c>
      <c r="L35" s="13" t="b">
        <v>0</v>
      </c>
      <c r="M35" s="13" t="b">
        <v>0</v>
      </c>
      <c r="N35" s="13" t="b">
        <v>0</v>
      </c>
      <c r="O35" s="13" t="b">
        <v>0</v>
      </c>
      <c r="P35" s="13" t="b">
        <v>0</v>
      </c>
      <c r="Q35" s="13"/>
      <c r="R35" s="57">
        <f>COUNTIF(B36:U36,TRUE)</f>
        <v>0</v>
      </c>
      <c r="S35" s="58">
        <f>$D$8</f>
        <v>0</v>
      </c>
      <c r="T35" s="206">
        <f>ROUNDUP(S35*$D$8,2)</f>
        <v>0</v>
      </c>
      <c r="U35" s="207"/>
    </row>
    <row r="36" spans="1:21" ht="14.25" customHeight="1" x14ac:dyDescent="0.2">
      <c r="A36" s="243"/>
      <c r="B36" s="143">
        <v>1</v>
      </c>
      <c r="C36" s="144">
        <v>2</v>
      </c>
      <c r="D36" s="144">
        <v>3</v>
      </c>
      <c r="E36" s="144">
        <v>4</v>
      </c>
      <c r="F36" s="144">
        <v>5</v>
      </c>
      <c r="G36" s="144">
        <v>6</v>
      </c>
      <c r="H36" s="144">
        <v>7</v>
      </c>
      <c r="I36" s="144">
        <v>8</v>
      </c>
      <c r="J36" s="144">
        <v>9</v>
      </c>
      <c r="K36" s="144">
        <v>10</v>
      </c>
      <c r="L36" s="144">
        <v>11</v>
      </c>
      <c r="M36" s="144">
        <v>12</v>
      </c>
      <c r="N36" s="144">
        <v>13</v>
      </c>
      <c r="O36" s="144">
        <v>14</v>
      </c>
      <c r="P36" s="144">
        <v>15</v>
      </c>
      <c r="Q36" s="144">
        <v>16</v>
      </c>
      <c r="R36" s="223">
        <f>ROUND(P18*(COUNTIF($B37:$U37,TRUE)+COUNTIF($B39:$U39,TRUE)),1)</f>
        <v>0</v>
      </c>
      <c r="S36" s="224">
        <f>S18*(COUNTIF($B37:$U37,TRUE)+COUNTIF($B39:$U39,TRUE))</f>
        <v>0</v>
      </c>
      <c r="T36" s="225">
        <f>ROUND(R36*$D$8,2)+S36</f>
        <v>0</v>
      </c>
      <c r="U36" s="226"/>
    </row>
    <row r="37" spans="1:21" ht="21" hidden="1" customHeight="1" x14ac:dyDescent="0.2">
      <c r="A37" s="155"/>
      <c r="B37" s="145" t="b">
        <v>0</v>
      </c>
      <c r="C37" s="146" t="b">
        <v>0</v>
      </c>
      <c r="D37" s="146" t="b">
        <v>0</v>
      </c>
      <c r="E37" s="146" t="b">
        <v>0</v>
      </c>
      <c r="F37" s="146" t="b">
        <v>0</v>
      </c>
      <c r="G37" s="146" t="b">
        <v>0</v>
      </c>
      <c r="H37" s="146" t="b">
        <v>0</v>
      </c>
      <c r="I37" s="146" t="b">
        <v>0</v>
      </c>
      <c r="J37" s="146" t="b">
        <v>0</v>
      </c>
      <c r="K37" s="146" t="b">
        <v>0</v>
      </c>
      <c r="L37" s="146" t="b">
        <v>0</v>
      </c>
      <c r="M37" s="146" t="b">
        <v>0</v>
      </c>
      <c r="N37" s="146" t="b">
        <v>0</v>
      </c>
      <c r="O37" s="146" t="b">
        <v>0</v>
      </c>
      <c r="P37" s="146" t="b">
        <v>0</v>
      </c>
      <c r="Q37" s="146" t="b">
        <v>0</v>
      </c>
      <c r="R37" s="157"/>
      <c r="S37" s="159"/>
      <c r="T37" s="151"/>
      <c r="U37" s="152"/>
    </row>
    <row r="38" spans="1:21" ht="14.25" customHeight="1" thickBot="1" x14ac:dyDescent="0.25">
      <c r="A38" s="156"/>
      <c r="B38" s="147">
        <v>17</v>
      </c>
      <c r="C38" s="148">
        <v>18</v>
      </c>
      <c r="D38" s="148">
        <v>19</v>
      </c>
      <c r="E38" s="148">
        <v>20</v>
      </c>
      <c r="F38" s="148">
        <v>21</v>
      </c>
      <c r="G38" s="148">
        <v>22</v>
      </c>
      <c r="H38" s="148">
        <v>23</v>
      </c>
      <c r="I38" s="148">
        <v>24</v>
      </c>
      <c r="J38" s="148">
        <v>25</v>
      </c>
      <c r="K38" s="148">
        <v>26</v>
      </c>
      <c r="L38" s="148">
        <v>27</v>
      </c>
      <c r="M38" s="148">
        <v>28</v>
      </c>
      <c r="N38" s="148">
        <v>29</v>
      </c>
      <c r="O38" s="148">
        <v>30</v>
      </c>
      <c r="P38" s="148">
        <v>31</v>
      </c>
      <c r="Q38" s="148"/>
      <c r="R38" s="158"/>
      <c r="S38" s="160"/>
      <c r="T38" s="153"/>
      <c r="U38" s="154"/>
    </row>
    <row r="39" spans="1:21" ht="21" hidden="1" customHeight="1" x14ac:dyDescent="0.2">
      <c r="A39" s="63"/>
      <c r="B39" s="13" t="b">
        <v>0</v>
      </c>
      <c r="C39" s="13" t="b">
        <v>0</v>
      </c>
      <c r="D39" s="13" t="b">
        <v>0</v>
      </c>
      <c r="E39" s="13" t="b">
        <v>0</v>
      </c>
      <c r="F39" s="13" t="b">
        <v>0</v>
      </c>
      <c r="G39" s="13" t="b">
        <v>0</v>
      </c>
      <c r="H39" s="13" t="b">
        <v>0</v>
      </c>
      <c r="I39" s="13" t="b">
        <v>0</v>
      </c>
      <c r="J39" s="13" t="b">
        <v>0</v>
      </c>
      <c r="K39" s="13" t="b">
        <v>0</v>
      </c>
      <c r="L39" s="13" t="b">
        <v>0</v>
      </c>
      <c r="M39" s="13" t="b">
        <v>0</v>
      </c>
      <c r="N39" s="13" t="b">
        <v>0</v>
      </c>
      <c r="O39" s="13" t="b">
        <v>0</v>
      </c>
      <c r="P39" s="13" t="b">
        <v>0</v>
      </c>
      <c r="Q39" s="13"/>
      <c r="R39" s="57">
        <f>COUNTIF(B40:U40,TRUE)</f>
        <v>0</v>
      </c>
      <c r="S39" s="58">
        <f>$D$8</f>
        <v>0</v>
      </c>
      <c r="T39" s="206">
        <f>ROUNDUP(S39*$D$8,2)</f>
        <v>0</v>
      </c>
      <c r="U39" s="207"/>
    </row>
    <row r="40" spans="1:21" ht="14.25" customHeight="1" x14ac:dyDescent="0.2">
      <c r="A40" s="243"/>
      <c r="B40" s="143">
        <v>1</v>
      </c>
      <c r="C40" s="144">
        <v>2</v>
      </c>
      <c r="D40" s="144">
        <v>3</v>
      </c>
      <c r="E40" s="144">
        <v>4</v>
      </c>
      <c r="F40" s="144">
        <v>5</v>
      </c>
      <c r="G40" s="144">
        <v>6</v>
      </c>
      <c r="H40" s="144">
        <v>7</v>
      </c>
      <c r="I40" s="144">
        <v>8</v>
      </c>
      <c r="J40" s="144">
        <v>9</v>
      </c>
      <c r="K40" s="144">
        <v>10</v>
      </c>
      <c r="L40" s="144">
        <v>11</v>
      </c>
      <c r="M40" s="144">
        <v>12</v>
      </c>
      <c r="N40" s="144">
        <v>13</v>
      </c>
      <c r="O40" s="144">
        <v>14</v>
      </c>
      <c r="P40" s="144">
        <v>15</v>
      </c>
      <c r="Q40" s="144">
        <v>16</v>
      </c>
      <c r="R40" s="223">
        <f>ROUND(P18*(COUNTIF($B41:$U41,TRUE)+COUNTIF($B43:$U43,TRUE)),1)</f>
        <v>0</v>
      </c>
      <c r="S40" s="224">
        <f>S18*(COUNTIF($B41:$U41,TRUE)+COUNTIF($B43:$U43,TRUE))</f>
        <v>0</v>
      </c>
      <c r="T40" s="225">
        <f>ROUND(R40*$D$8,2)+S40</f>
        <v>0</v>
      </c>
      <c r="U40" s="226"/>
    </row>
    <row r="41" spans="1:21" ht="21" hidden="1" customHeight="1" x14ac:dyDescent="0.2">
      <c r="A41" s="155"/>
      <c r="B41" s="145" t="b">
        <v>0</v>
      </c>
      <c r="C41" s="146" t="b">
        <v>0</v>
      </c>
      <c r="D41" s="146" t="b">
        <v>0</v>
      </c>
      <c r="E41" s="146" t="b">
        <v>0</v>
      </c>
      <c r="F41" s="146" t="b">
        <v>0</v>
      </c>
      <c r="G41" s="146" t="b">
        <v>0</v>
      </c>
      <c r="H41" s="146" t="b">
        <v>0</v>
      </c>
      <c r="I41" s="146" t="b">
        <v>0</v>
      </c>
      <c r="J41" s="146" t="b">
        <v>0</v>
      </c>
      <c r="K41" s="146" t="b">
        <v>0</v>
      </c>
      <c r="L41" s="146" t="b">
        <v>0</v>
      </c>
      <c r="M41" s="146" t="b">
        <v>0</v>
      </c>
      <c r="N41" s="146" t="b">
        <v>0</v>
      </c>
      <c r="O41" s="146" t="b">
        <v>0</v>
      </c>
      <c r="P41" s="146" t="b">
        <v>0</v>
      </c>
      <c r="Q41" s="146" t="b">
        <v>0</v>
      </c>
      <c r="R41" s="157"/>
      <c r="S41" s="159"/>
      <c r="T41" s="151"/>
      <c r="U41" s="152"/>
    </row>
    <row r="42" spans="1:21" ht="14.25" customHeight="1" thickBot="1" x14ac:dyDescent="0.25">
      <c r="A42" s="244"/>
      <c r="B42" s="147">
        <v>17</v>
      </c>
      <c r="C42" s="148">
        <v>18</v>
      </c>
      <c r="D42" s="148">
        <v>19</v>
      </c>
      <c r="E42" s="148">
        <v>20</v>
      </c>
      <c r="F42" s="148">
        <v>21</v>
      </c>
      <c r="G42" s="148">
        <v>22</v>
      </c>
      <c r="H42" s="148">
        <v>23</v>
      </c>
      <c r="I42" s="148">
        <v>24</v>
      </c>
      <c r="J42" s="148">
        <v>25</v>
      </c>
      <c r="K42" s="148">
        <v>26</v>
      </c>
      <c r="L42" s="148">
        <v>27</v>
      </c>
      <c r="M42" s="148">
        <v>28</v>
      </c>
      <c r="N42" s="148">
        <v>29</v>
      </c>
      <c r="O42" s="148">
        <v>30</v>
      </c>
      <c r="P42" s="148">
        <v>31</v>
      </c>
      <c r="Q42" s="148"/>
      <c r="R42" s="227"/>
      <c r="S42" s="228"/>
      <c r="T42" s="229"/>
      <c r="U42" s="230"/>
    </row>
    <row r="43" spans="1:21" ht="21" hidden="1" customHeight="1" x14ac:dyDescent="0.2">
      <c r="A43" s="14"/>
      <c r="B43" s="13" t="b">
        <v>0</v>
      </c>
      <c r="C43" s="13" t="b">
        <v>0</v>
      </c>
      <c r="D43" s="13" t="b">
        <v>0</v>
      </c>
      <c r="E43" s="13" t="b">
        <v>0</v>
      </c>
      <c r="F43" s="13" t="b">
        <v>0</v>
      </c>
      <c r="G43" s="13" t="b">
        <v>0</v>
      </c>
      <c r="H43" s="13" t="b">
        <v>0</v>
      </c>
      <c r="I43" s="13" t="b">
        <v>0</v>
      </c>
      <c r="J43" s="13" t="b">
        <v>0</v>
      </c>
      <c r="K43" s="13" t="b">
        <v>0</v>
      </c>
      <c r="L43" s="13" t="b">
        <v>0</v>
      </c>
      <c r="M43" s="13" t="b">
        <v>0</v>
      </c>
      <c r="N43" s="13" t="b">
        <v>0</v>
      </c>
      <c r="O43" s="13" t="b">
        <v>0</v>
      </c>
      <c r="P43" s="13" t="b">
        <v>0</v>
      </c>
      <c r="Q43" s="15"/>
      <c r="R43" s="59" t="e">
        <f>COUNTIF(#REF!,TRUE)</f>
        <v>#REF!</v>
      </c>
      <c r="S43" s="60">
        <f>$D$8</f>
        <v>0</v>
      </c>
      <c r="T43" s="219">
        <f>ROUNDUP(S43*$D$8,2)</f>
        <v>0</v>
      </c>
      <c r="U43" s="220"/>
    </row>
    <row r="44" spans="1:21" ht="14.25" customHeight="1" x14ac:dyDescent="0.2">
      <c r="A44" s="21"/>
      <c r="B44" s="21"/>
      <c r="C44" s="21"/>
      <c r="D44" s="21"/>
      <c r="E44" s="21"/>
      <c r="F44" s="21"/>
      <c r="G44" s="21"/>
      <c r="H44" s="21"/>
      <c r="I44" s="21"/>
      <c r="J44" s="21"/>
      <c r="K44" s="21"/>
      <c r="L44" s="16"/>
      <c r="M44" s="17" t="s">
        <v>42</v>
      </c>
      <c r="N44" s="201">
        <f>COUNTIF($B21:$U21,TRUE)+COUNTIF($B23:$U23,TRUE)+COUNTIF($B25:$U25,TRUE)+COUNTIF($B27:$U27,TRUE)+COUNTIF($B29:$U29,TRUE)+COUNTIF($B31:$U31,TRUE)+COUNTIF($B33:$U33,TRUE)+COUNTIF($B35:$U35,TRUE)+COUNTIF($B37:$U37,TRUE)+COUNTIF($B39:$U39,TRUE)+COUNTIF($B41:$U41,TRUE)+COUNTIF($B43:$U43,TRUE)</f>
        <v>0</v>
      </c>
      <c r="O44" s="202"/>
      <c r="P44" s="21"/>
      <c r="Q44" s="18" t="s">
        <v>33</v>
      </c>
      <c r="R44" s="61">
        <f>R20+R24+R28+R32+R36+R40</f>
        <v>0</v>
      </c>
      <c r="S44" s="62">
        <f>S20+S24+S28+S32+S36+S40</f>
        <v>0</v>
      </c>
      <c r="T44" s="241">
        <f>T20+T24+T28+T32+T36+T40</f>
        <v>0</v>
      </c>
      <c r="U44" s="242"/>
    </row>
    <row r="45" spans="1:21" ht="6" customHeight="1" thickBot="1" x14ac:dyDescent="0.25">
      <c r="A45" s="8"/>
      <c r="B45" s="8"/>
      <c r="C45" s="8"/>
      <c r="D45" s="8"/>
      <c r="E45" s="8"/>
      <c r="F45" s="8"/>
      <c r="G45" s="8"/>
      <c r="H45" s="8"/>
      <c r="I45" s="8"/>
      <c r="J45" s="8"/>
      <c r="K45" s="8"/>
      <c r="L45" s="8"/>
      <c r="M45" s="8"/>
      <c r="N45" s="8"/>
      <c r="O45" s="8"/>
      <c r="P45" s="8"/>
      <c r="Q45" s="8"/>
      <c r="R45" s="8"/>
      <c r="S45" s="8"/>
      <c r="T45" s="8"/>
      <c r="U45" s="8"/>
    </row>
    <row r="46" spans="1:21" ht="12.75" customHeight="1" x14ac:dyDescent="0.2">
      <c r="A46" s="231" t="s">
        <v>63</v>
      </c>
      <c r="B46" s="231"/>
      <c r="C46" s="231"/>
      <c r="D46" s="231"/>
      <c r="E46" s="231"/>
      <c r="F46" s="231"/>
      <c r="G46" s="231"/>
      <c r="H46" s="231"/>
      <c r="I46" s="231"/>
      <c r="J46" s="231"/>
      <c r="K46" s="231"/>
      <c r="L46" s="231"/>
      <c r="M46" s="231"/>
      <c r="N46" s="231"/>
      <c r="O46" s="231"/>
      <c r="P46" s="231"/>
      <c r="Q46" s="231"/>
      <c r="R46" s="231"/>
      <c r="S46" s="231"/>
      <c r="T46" s="231"/>
      <c r="U46" s="231"/>
    </row>
    <row r="47" spans="1:21" ht="11.25" customHeight="1" x14ac:dyDescent="0.2">
      <c r="A47" s="105" t="s">
        <v>1</v>
      </c>
      <c r="B47" s="245" t="s">
        <v>18</v>
      </c>
      <c r="C47" s="246"/>
      <c r="D47" s="246"/>
      <c r="E47" s="246"/>
      <c r="F47" s="247"/>
      <c r="G47" s="245" t="s">
        <v>17</v>
      </c>
      <c r="H47" s="246"/>
      <c r="I47" s="246"/>
      <c r="J47" s="246"/>
      <c r="K47" s="247"/>
      <c r="L47" s="248" t="s">
        <v>3</v>
      </c>
      <c r="M47" s="249"/>
      <c r="N47" s="249"/>
      <c r="O47" s="249"/>
      <c r="P47" s="249"/>
      <c r="Q47" s="250"/>
      <c r="R47" s="19" t="s">
        <v>34</v>
      </c>
      <c r="S47" s="120" t="s">
        <v>35</v>
      </c>
      <c r="T47" s="221" t="s">
        <v>15</v>
      </c>
      <c r="U47" s="222"/>
    </row>
    <row r="48" spans="1:21" ht="14.25" customHeight="1" x14ac:dyDescent="0.2">
      <c r="A48" s="52"/>
      <c r="B48" s="232"/>
      <c r="C48" s="233"/>
      <c r="D48" s="233"/>
      <c r="E48" s="233"/>
      <c r="F48" s="234"/>
      <c r="G48" s="235"/>
      <c r="H48" s="236"/>
      <c r="I48" s="236"/>
      <c r="J48" s="236"/>
      <c r="K48" s="237"/>
      <c r="L48" s="238"/>
      <c r="M48" s="239"/>
      <c r="N48" s="239"/>
      <c r="O48" s="239"/>
      <c r="P48" s="239"/>
      <c r="Q48" s="240"/>
      <c r="R48" s="122">
        <f>IF(ISNUMBER(G48-B48),G48-B48,0)</f>
        <v>0</v>
      </c>
      <c r="S48" s="123"/>
      <c r="T48" s="217">
        <f>ROUND(R48*$D$8+S48,2)</f>
        <v>0</v>
      </c>
      <c r="U48" s="218"/>
    </row>
    <row r="49" spans="1:21" ht="14.25" customHeight="1" x14ac:dyDescent="0.2">
      <c r="A49" s="52"/>
      <c r="B49" s="232"/>
      <c r="C49" s="233"/>
      <c r="D49" s="233"/>
      <c r="E49" s="233"/>
      <c r="F49" s="234"/>
      <c r="G49" s="235"/>
      <c r="H49" s="236"/>
      <c r="I49" s="236"/>
      <c r="J49" s="236"/>
      <c r="K49" s="237"/>
      <c r="L49" s="238"/>
      <c r="M49" s="239"/>
      <c r="N49" s="239"/>
      <c r="O49" s="239"/>
      <c r="P49" s="239"/>
      <c r="Q49" s="240"/>
      <c r="R49" s="122">
        <f t="shared" ref="R49:R56" si="0">IF(ISNUMBER(G49-B49),G49-B49,0)</f>
        <v>0</v>
      </c>
      <c r="S49" s="123"/>
      <c r="T49" s="217">
        <f t="shared" ref="T49:T56" si="1">ROUND(R49*$D$8+S49,2)</f>
        <v>0</v>
      </c>
      <c r="U49" s="218"/>
    </row>
    <row r="50" spans="1:21" ht="14.25" customHeight="1" x14ac:dyDescent="0.2">
      <c r="A50" s="52"/>
      <c r="B50" s="232"/>
      <c r="C50" s="233"/>
      <c r="D50" s="233"/>
      <c r="E50" s="233"/>
      <c r="F50" s="234"/>
      <c r="G50" s="235"/>
      <c r="H50" s="236"/>
      <c r="I50" s="236"/>
      <c r="J50" s="236"/>
      <c r="K50" s="237"/>
      <c r="L50" s="238"/>
      <c r="M50" s="239"/>
      <c r="N50" s="239"/>
      <c r="O50" s="239"/>
      <c r="P50" s="239"/>
      <c r="Q50" s="240"/>
      <c r="R50" s="122">
        <f t="shared" si="0"/>
        <v>0</v>
      </c>
      <c r="S50" s="123"/>
      <c r="T50" s="217">
        <f t="shared" si="1"/>
        <v>0</v>
      </c>
      <c r="U50" s="218"/>
    </row>
    <row r="51" spans="1:21" ht="14.25" customHeight="1" x14ac:dyDescent="0.2">
      <c r="A51" s="52"/>
      <c r="B51" s="232"/>
      <c r="C51" s="233"/>
      <c r="D51" s="233"/>
      <c r="E51" s="233"/>
      <c r="F51" s="234"/>
      <c r="G51" s="235"/>
      <c r="H51" s="236"/>
      <c r="I51" s="236"/>
      <c r="J51" s="236"/>
      <c r="K51" s="237"/>
      <c r="L51" s="238"/>
      <c r="M51" s="239"/>
      <c r="N51" s="239"/>
      <c r="O51" s="239"/>
      <c r="P51" s="239"/>
      <c r="Q51" s="240"/>
      <c r="R51" s="122">
        <f t="shared" si="0"/>
        <v>0</v>
      </c>
      <c r="S51" s="123"/>
      <c r="T51" s="217">
        <f t="shared" si="1"/>
        <v>0</v>
      </c>
      <c r="U51" s="218"/>
    </row>
    <row r="52" spans="1:21" ht="14.25" customHeight="1" x14ac:dyDescent="0.2">
      <c r="A52" s="52"/>
      <c r="B52" s="232"/>
      <c r="C52" s="233"/>
      <c r="D52" s="233"/>
      <c r="E52" s="233"/>
      <c r="F52" s="234"/>
      <c r="G52" s="235"/>
      <c r="H52" s="236"/>
      <c r="I52" s="236"/>
      <c r="J52" s="236"/>
      <c r="K52" s="237"/>
      <c r="L52" s="238"/>
      <c r="M52" s="239"/>
      <c r="N52" s="239"/>
      <c r="O52" s="239"/>
      <c r="P52" s="239"/>
      <c r="Q52" s="240"/>
      <c r="R52" s="122">
        <f t="shared" si="0"/>
        <v>0</v>
      </c>
      <c r="S52" s="123"/>
      <c r="T52" s="217">
        <f t="shared" si="1"/>
        <v>0</v>
      </c>
      <c r="U52" s="218"/>
    </row>
    <row r="53" spans="1:21" ht="14.25" customHeight="1" x14ac:dyDescent="0.2">
      <c r="A53" s="52"/>
      <c r="B53" s="232"/>
      <c r="C53" s="233"/>
      <c r="D53" s="233"/>
      <c r="E53" s="233"/>
      <c r="F53" s="234"/>
      <c r="G53" s="235"/>
      <c r="H53" s="236"/>
      <c r="I53" s="236"/>
      <c r="J53" s="236"/>
      <c r="K53" s="237"/>
      <c r="L53" s="238"/>
      <c r="M53" s="239"/>
      <c r="N53" s="239"/>
      <c r="O53" s="239"/>
      <c r="P53" s="239"/>
      <c r="Q53" s="240"/>
      <c r="R53" s="122">
        <f t="shared" si="0"/>
        <v>0</v>
      </c>
      <c r="S53" s="123"/>
      <c r="T53" s="217">
        <f t="shared" si="1"/>
        <v>0</v>
      </c>
      <c r="U53" s="218"/>
    </row>
    <row r="54" spans="1:21" ht="14.25" customHeight="1" x14ac:dyDescent="0.2">
      <c r="A54" s="52"/>
      <c r="B54" s="232"/>
      <c r="C54" s="233"/>
      <c r="D54" s="233"/>
      <c r="E54" s="233"/>
      <c r="F54" s="234"/>
      <c r="G54" s="235"/>
      <c r="H54" s="236"/>
      <c r="I54" s="236"/>
      <c r="J54" s="236"/>
      <c r="K54" s="237"/>
      <c r="L54" s="238"/>
      <c r="M54" s="239"/>
      <c r="N54" s="239"/>
      <c r="O54" s="239"/>
      <c r="P54" s="239"/>
      <c r="Q54" s="240"/>
      <c r="R54" s="122">
        <f t="shared" si="0"/>
        <v>0</v>
      </c>
      <c r="S54" s="123"/>
      <c r="T54" s="217">
        <f t="shared" si="1"/>
        <v>0</v>
      </c>
      <c r="U54" s="218"/>
    </row>
    <row r="55" spans="1:21" ht="14.25" customHeight="1" x14ac:dyDescent="0.2">
      <c r="A55" s="52"/>
      <c r="B55" s="232"/>
      <c r="C55" s="233"/>
      <c r="D55" s="233"/>
      <c r="E55" s="233"/>
      <c r="F55" s="234"/>
      <c r="G55" s="235"/>
      <c r="H55" s="236"/>
      <c r="I55" s="236"/>
      <c r="J55" s="236"/>
      <c r="K55" s="237"/>
      <c r="L55" s="238"/>
      <c r="M55" s="239"/>
      <c r="N55" s="239"/>
      <c r="O55" s="239"/>
      <c r="P55" s="239"/>
      <c r="Q55" s="240"/>
      <c r="R55" s="122">
        <f t="shared" si="0"/>
        <v>0</v>
      </c>
      <c r="S55" s="123"/>
      <c r="T55" s="217">
        <f t="shared" si="1"/>
        <v>0</v>
      </c>
      <c r="U55" s="218"/>
    </row>
    <row r="56" spans="1:21" ht="14.25" customHeight="1" x14ac:dyDescent="0.2">
      <c r="A56" s="52"/>
      <c r="B56" s="255"/>
      <c r="C56" s="255"/>
      <c r="D56" s="255"/>
      <c r="E56" s="255"/>
      <c r="F56" s="255"/>
      <c r="G56" s="256"/>
      <c r="H56" s="256"/>
      <c r="I56" s="256"/>
      <c r="J56" s="256"/>
      <c r="K56" s="256"/>
      <c r="L56" s="257"/>
      <c r="M56" s="257"/>
      <c r="N56" s="257"/>
      <c r="O56" s="257"/>
      <c r="P56" s="257"/>
      <c r="Q56" s="257"/>
      <c r="R56" s="122">
        <f t="shared" si="0"/>
        <v>0</v>
      </c>
      <c r="S56" s="123"/>
      <c r="T56" s="217">
        <f t="shared" si="1"/>
        <v>0</v>
      </c>
      <c r="U56" s="218"/>
    </row>
    <row r="57" spans="1:21" ht="14.25" customHeight="1" x14ac:dyDescent="0.2">
      <c r="A57" s="138"/>
      <c r="B57" s="258"/>
      <c r="C57" s="258"/>
      <c r="D57" s="258"/>
      <c r="E57" s="258"/>
      <c r="F57" s="258"/>
      <c r="G57" s="259"/>
      <c r="H57" s="259"/>
      <c r="I57" s="259"/>
      <c r="J57" s="259"/>
      <c r="K57" s="259"/>
      <c r="L57" s="260" t="s">
        <v>64</v>
      </c>
      <c r="M57" s="260"/>
      <c r="N57" s="260"/>
      <c r="O57" s="260"/>
      <c r="P57" s="260"/>
      <c r="Q57" s="261"/>
      <c r="R57" s="139">
        <f>'Additional Varied Travel'!E52</f>
        <v>0</v>
      </c>
      <c r="S57" s="140">
        <f>'Additional Varied Travel'!F52</f>
        <v>0</v>
      </c>
      <c r="T57" s="253">
        <f>'Additional Varied Travel'!G52</f>
        <v>0</v>
      </c>
      <c r="U57" s="254"/>
    </row>
    <row r="58" spans="1:21" ht="14.25" customHeight="1" x14ac:dyDescent="0.2">
      <c r="A58" s="132"/>
      <c r="B58" s="43"/>
      <c r="C58" s="43"/>
      <c r="D58" s="133"/>
      <c r="E58" s="133"/>
      <c r="F58" s="133"/>
      <c r="G58" s="134"/>
      <c r="H58" s="134"/>
      <c r="I58" s="134"/>
      <c r="J58" s="135"/>
      <c r="K58" s="135"/>
      <c r="L58" s="136"/>
      <c r="M58" s="136"/>
      <c r="N58" s="136"/>
      <c r="O58" s="136"/>
      <c r="P58" s="136"/>
      <c r="Q58" s="137" t="s">
        <v>67</v>
      </c>
      <c r="R58" s="55">
        <f>SUM(R48:R57)</f>
        <v>0</v>
      </c>
      <c r="S58" s="56">
        <f>SUM(S48:S57)</f>
        <v>0</v>
      </c>
      <c r="T58" s="251">
        <f>SUM(T48:T57)</f>
        <v>0</v>
      </c>
      <c r="U58" s="273"/>
    </row>
    <row r="59" spans="1:21" ht="6" customHeight="1" thickBot="1" x14ac:dyDescent="0.25">
      <c r="A59" s="35"/>
      <c r="B59" s="36"/>
      <c r="C59" s="36"/>
      <c r="D59" s="37"/>
      <c r="E59" s="37"/>
      <c r="F59" s="37"/>
      <c r="G59" s="38"/>
      <c r="H59" s="38"/>
      <c r="I59" s="38"/>
      <c r="J59" s="39"/>
      <c r="K59" s="39"/>
      <c r="L59" s="40"/>
      <c r="M59" s="40"/>
      <c r="N59" s="40"/>
      <c r="O59" s="40"/>
      <c r="P59" s="40"/>
      <c r="Q59" s="40"/>
      <c r="R59" s="41"/>
      <c r="S59" s="41"/>
      <c r="T59" s="51"/>
      <c r="U59" s="51"/>
    </row>
    <row r="60" spans="1:21" ht="12.75" customHeight="1" x14ac:dyDescent="0.2">
      <c r="A60" s="282" t="s">
        <v>16</v>
      </c>
      <c r="B60" s="282"/>
      <c r="C60" s="282"/>
      <c r="D60" s="282"/>
      <c r="E60" s="282"/>
      <c r="F60" s="282"/>
      <c r="G60" s="282"/>
      <c r="H60" s="282"/>
      <c r="I60" s="282"/>
      <c r="J60" s="282"/>
      <c r="K60" s="282"/>
      <c r="L60" s="282"/>
      <c r="M60" s="282"/>
      <c r="N60" s="282"/>
      <c r="O60" s="282"/>
      <c r="P60" s="282"/>
      <c r="Q60" s="283"/>
      <c r="R60" s="42"/>
      <c r="S60" s="20" t="s">
        <v>37</v>
      </c>
      <c r="T60" s="251">
        <f>$T$44+$T$58</f>
        <v>0</v>
      </c>
      <c r="U60" s="252"/>
    </row>
    <row r="61" spans="1:21" ht="9.75" customHeight="1" x14ac:dyDescent="0.2">
      <c r="A61" s="167" t="s">
        <v>59</v>
      </c>
      <c r="B61" s="168"/>
      <c r="C61" s="175" t="s">
        <v>39</v>
      </c>
      <c r="D61" s="167"/>
      <c r="E61" s="167"/>
      <c r="F61" s="167"/>
      <c r="G61" s="167"/>
      <c r="H61" s="167"/>
      <c r="I61" s="167"/>
      <c r="J61" s="167"/>
      <c r="K61" s="167"/>
      <c r="L61" s="167"/>
      <c r="M61" s="167"/>
      <c r="N61" s="167"/>
      <c r="O61" s="167"/>
      <c r="P61" s="167"/>
      <c r="Q61" s="168"/>
      <c r="R61" s="43"/>
      <c r="S61" s="43"/>
      <c r="T61" s="43"/>
      <c r="U61" s="43"/>
    </row>
    <row r="62" spans="1:21" ht="13.5" customHeight="1" x14ac:dyDescent="0.2">
      <c r="A62" s="276"/>
      <c r="B62" s="277"/>
      <c r="C62" s="280"/>
      <c r="D62" s="276"/>
      <c r="E62" s="276"/>
      <c r="F62" s="276"/>
      <c r="G62" s="276"/>
      <c r="H62" s="276"/>
      <c r="I62" s="276"/>
      <c r="J62" s="276"/>
      <c r="K62" s="276"/>
      <c r="L62" s="276"/>
      <c r="M62" s="276"/>
      <c r="N62" s="276"/>
      <c r="O62" s="276"/>
      <c r="P62" s="276"/>
      <c r="Q62" s="277"/>
      <c r="R62" s="43"/>
      <c r="S62" s="20" t="s">
        <v>66</v>
      </c>
      <c r="T62" s="253">
        <f>'Receipt Detail'!K38</f>
        <v>0</v>
      </c>
      <c r="U62" s="272"/>
    </row>
    <row r="63" spans="1:21" ht="13.5" customHeight="1" thickBot="1" x14ac:dyDescent="0.25">
      <c r="A63" s="278"/>
      <c r="B63" s="279"/>
      <c r="C63" s="281"/>
      <c r="D63" s="278"/>
      <c r="E63" s="278"/>
      <c r="F63" s="278"/>
      <c r="G63" s="278"/>
      <c r="H63" s="278"/>
      <c r="I63" s="278"/>
      <c r="J63" s="278"/>
      <c r="K63" s="278"/>
      <c r="L63" s="278"/>
      <c r="M63" s="278"/>
      <c r="N63" s="278"/>
      <c r="O63" s="278"/>
      <c r="P63" s="278"/>
      <c r="Q63" s="279"/>
      <c r="R63" s="43"/>
      <c r="S63" s="43"/>
      <c r="T63" s="43"/>
      <c r="U63" s="43"/>
    </row>
    <row r="64" spans="1:21" ht="12.75" customHeight="1" x14ac:dyDescent="0.2">
      <c r="A64" s="275" t="s">
        <v>2</v>
      </c>
      <c r="B64" s="275"/>
      <c r="C64" s="275"/>
      <c r="D64" s="275"/>
      <c r="E64" s="275"/>
      <c r="F64" s="275"/>
      <c r="G64" s="275"/>
      <c r="H64" s="275"/>
      <c r="I64" s="275"/>
      <c r="J64" s="274"/>
      <c r="K64" s="274"/>
      <c r="L64" s="274"/>
      <c r="M64" s="274"/>
      <c r="N64" s="44"/>
      <c r="O64" s="274"/>
      <c r="P64" s="274"/>
      <c r="Q64" s="274"/>
      <c r="R64" s="44"/>
      <c r="S64" s="149" t="s">
        <v>38</v>
      </c>
      <c r="T64" s="251">
        <f>$T$60+$T$62</f>
        <v>0</v>
      </c>
      <c r="U64" s="252"/>
    </row>
    <row r="65" spans="1:23" ht="12" customHeight="1" x14ac:dyDescent="0.2">
      <c r="A65" s="267" t="s">
        <v>40</v>
      </c>
      <c r="B65" s="267"/>
      <c r="C65" s="267"/>
      <c r="D65" s="267"/>
      <c r="E65" s="267"/>
      <c r="F65" s="267"/>
      <c r="G65" s="267"/>
      <c r="H65" s="267"/>
      <c r="I65" s="267"/>
      <c r="J65" s="267"/>
      <c r="K65" s="267"/>
      <c r="L65" s="268"/>
      <c r="M65" s="266" t="s">
        <v>1</v>
      </c>
      <c r="N65" s="267"/>
      <c r="O65" s="267"/>
      <c r="P65" s="267"/>
      <c r="Q65" s="268"/>
      <c r="R65" s="45"/>
      <c r="S65" s="64"/>
      <c r="T65" s="43"/>
      <c r="U65" s="43"/>
    </row>
    <row r="66" spans="1:23" ht="13.5" customHeight="1" x14ac:dyDescent="0.2">
      <c r="A66" s="264"/>
      <c r="B66" s="264"/>
      <c r="C66" s="264"/>
      <c r="D66" s="264"/>
      <c r="E66" s="264"/>
      <c r="F66" s="264"/>
      <c r="G66" s="264"/>
      <c r="H66" s="264"/>
      <c r="I66" s="264"/>
      <c r="J66" s="264"/>
      <c r="K66" s="264"/>
      <c r="L66" s="265"/>
      <c r="M66" s="269"/>
      <c r="N66" s="270"/>
      <c r="O66" s="270"/>
      <c r="P66" s="270"/>
      <c r="Q66" s="271"/>
      <c r="R66" s="46"/>
      <c r="S66" s="149" t="s">
        <v>36</v>
      </c>
      <c r="T66" s="251">
        <f>$T$64</f>
        <v>0</v>
      </c>
      <c r="U66" s="252"/>
      <c r="V66" s="9"/>
      <c r="W66" s="9"/>
    </row>
    <row r="67" spans="1:23" ht="12" customHeight="1" x14ac:dyDescent="0.2">
      <c r="A67" s="262" t="s">
        <v>54</v>
      </c>
      <c r="B67" s="262"/>
      <c r="C67" s="262"/>
      <c r="D67" s="262"/>
      <c r="E67" s="262"/>
      <c r="F67" s="262"/>
      <c r="G67" s="262"/>
      <c r="H67" s="262"/>
      <c r="I67" s="262"/>
      <c r="J67" s="262"/>
      <c r="K67" s="262"/>
      <c r="L67" s="263"/>
      <c r="M67" s="266" t="s">
        <v>1</v>
      </c>
      <c r="N67" s="267"/>
      <c r="O67" s="267"/>
      <c r="P67" s="267"/>
      <c r="Q67" s="268"/>
      <c r="R67" s="47"/>
      <c r="S67" s="64"/>
      <c r="T67" s="43"/>
      <c r="U67" s="43"/>
    </row>
    <row r="68" spans="1:23" ht="13.5" customHeight="1" x14ac:dyDescent="0.2">
      <c r="A68" s="264"/>
      <c r="B68" s="264"/>
      <c r="C68" s="264"/>
      <c r="D68" s="264"/>
      <c r="E68" s="264"/>
      <c r="F68" s="264"/>
      <c r="G68" s="264"/>
      <c r="H68" s="264"/>
      <c r="I68" s="264"/>
      <c r="J68" s="264"/>
      <c r="K68" s="264"/>
      <c r="L68" s="265"/>
      <c r="M68" s="269"/>
      <c r="N68" s="270"/>
      <c r="O68" s="270"/>
      <c r="P68" s="270"/>
      <c r="Q68" s="271"/>
      <c r="R68" s="48"/>
      <c r="S68" s="49"/>
      <c r="T68" s="49"/>
      <c r="U68" s="49"/>
    </row>
    <row r="69" spans="1:23" s="131" customFormat="1" ht="9" customHeight="1" x14ac:dyDescent="0.2">
      <c r="A69" s="130" t="s">
        <v>65</v>
      </c>
      <c r="B69" s="130"/>
      <c r="C69" s="130"/>
      <c r="D69" s="130"/>
      <c r="E69" s="130"/>
      <c r="F69" s="130"/>
      <c r="G69" s="130"/>
      <c r="H69" s="130"/>
      <c r="I69" s="130"/>
      <c r="J69" s="130"/>
      <c r="K69" s="130"/>
      <c r="L69" s="130"/>
      <c r="M69" s="130"/>
      <c r="N69" s="130"/>
      <c r="O69" s="130"/>
      <c r="P69" s="130"/>
      <c r="Q69" s="130"/>
      <c r="R69" s="130"/>
      <c r="S69" s="130"/>
      <c r="T69" s="130"/>
      <c r="U69" s="50" t="s">
        <v>68</v>
      </c>
    </row>
    <row r="70" spans="1:23" ht="12.75" customHeight="1" x14ac:dyDescent="0.2">
      <c r="B70" s="2"/>
      <c r="C70" s="2"/>
      <c r="D70" s="2"/>
      <c r="E70" s="2"/>
      <c r="F70" s="2"/>
      <c r="G70" s="2"/>
      <c r="H70" s="2"/>
      <c r="I70" s="2"/>
      <c r="J70" s="2"/>
      <c r="K70" s="2"/>
      <c r="L70" s="2"/>
      <c r="M70" s="2"/>
      <c r="N70" s="2"/>
      <c r="O70" s="2"/>
      <c r="P70" s="2"/>
      <c r="Q70" s="2"/>
      <c r="R70" s="2"/>
      <c r="S70" s="2"/>
      <c r="T70" s="2"/>
      <c r="U70" s="2"/>
    </row>
    <row r="71" spans="1:23" ht="12.75" customHeight="1" x14ac:dyDescent="0.2"/>
  </sheetData>
  <sheetProtection password="9113" sheet="1" objects="1" scenarios="1" selectLockedCells="1"/>
  <mergeCells count="137">
    <mergeCell ref="A67:L67"/>
    <mergeCell ref="A68:L68"/>
    <mergeCell ref="M67:Q67"/>
    <mergeCell ref="M68:Q68"/>
    <mergeCell ref="T62:U62"/>
    <mergeCell ref="T66:U66"/>
    <mergeCell ref="T58:U58"/>
    <mergeCell ref="T64:U64"/>
    <mergeCell ref="O64:Q64"/>
    <mergeCell ref="A65:L65"/>
    <mergeCell ref="A66:L66"/>
    <mergeCell ref="M66:Q66"/>
    <mergeCell ref="M65:Q65"/>
    <mergeCell ref="A64:M64"/>
    <mergeCell ref="C61:Q61"/>
    <mergeCell ref="A61:B61"/>
    <mergeCell ref="A62:B63"/>
    <mergeCell ref="C62:Q63"/>
    <mergeCell ref="A60:Q60"/>
    <mergeCell ref="A32:A34"/>
    <mergeCell ref="A36:A38"/>
    <mergeCell ref="A40:A42"/>
    <mergeCell ref="B47:F47"/>
    <mergeCell ref="G47:K47"/>
    <mergeCell ref="L47:Q47"/>
    <mergeCell ref="T55:U55"/>
    <mergeCell ref="T56:U56"/>
    <mergeCell ref="T60:U60"/>
    <mergeCell ref="T57:U57"/>
    <mergeCell ref="B56:F56"/>
    <mergeCell ref="B53:F53"/>
    <mergeCell ref="B55:F55"/>
    <mergeCell ref="G55:K55"/>
    <mergeCell ref="L55:Q55"/>
    <mergeCell ref="B52:F52"/>
    <mergeCell ref="G52:K52"/>
    <mergeCell ref="L52:Q52"/>
    <mergeCell ref="G56:K56"/>
    <mergeCell ref="L56:Q56"/>
    <mergeCell ref="B57:F57"/>
    <mergeCell ref="G57:K57"/>
    <mergeCell ref="L57:Q57"/>
    <mergeCell ref="L53:Q53"/>
    <mergeCell ref="T32:U34"/>
    <mergeCell ref="T48:U48"/>
    <mergeCell ref="T49:U49"/>
    <mergeCell ref="T44:U44"/>
    <mergeCell ref="T50:U50"/>
    <mergeCell ref="B51:F51"/>
    <mergeCell ref="G51:K51"/>
    <mergeCell ref="L51:Q51"/>
    <mergeCell ref="B48:F48"/>
    <mergeCell ref="G48:K48"/>
    <mergeCell ref="L48:Q48"/>
    <mergeCell ref="B49:F49"/>
    <mergeCell ref="G49:K49"/>
    <mergeCell ref="L49:Q49"/>
    <mergeCell ref="B50:F50"/>
    <mergeCell ref="G50:K50"/>
    <mergeCell ref="L50:Q50"/>
    <mergeCell ref="T54:U54"/>
    <mergeCell ref="T39:U39"/>
    <mergeCell ref="T51:U51"/>
    <mergeCell ref="T52:U52"/>
    <mergeCell ref="T43:U43"/>
    <mergeCell ref="T47:U47"/>
    <mergeCell ref="R36:R38"/>
    <mergeCell ref="S36:S38"/>
    <mergeCell ref="T36:U38"/>
    <mergeCell ref="R40:R42"/>
    <mergeCell ref="S40:S42"/>
    <mergeCell ref="T40:U42"/>
    <mergeCell ref="T53:U53"/>
    <mergeCell ref="A46:U46"/>
    <mergeCell ref="B54:F54"/>
    <mergeCell ref="G54:K54"/>
    <mergeCell ref="L54:Q54"/>
    <mergeCell ref="G53:K53"/>
    <mergeCell ref="B3:C3"/>
    <mergeCell ref="A5:C5"/>
    <mergeCell ref="A6:C6"/>
    <mergeCell ref="B7:E7"/>
    <mergeCell ref="B9:E9"/>
    <mergeCell ref="L16:U16"/>
    <mergeCell ref="S17:U17"/>
    <mergeCell ref="S18:U18"/>
    <mergeCell ref="N44:O44"/>
    <mergeCell ref="T19:U19"/>
    <mergeCell ref="B19:Q19"/>
    <mergeCell ref="T35:U35"/>
    <mergeCell ref="F3:L3"/>
    <mergeCell ref="R32:R34"/>
    <mergeCell ref="F7:L7"/>
    <mergeCell ref="M7:U7"/>
    <mergeCell ref="F8:L8"/>
    <mergeCell ref="S32:S34"/>
    <mergeCell ref="M8:U8"/>
    <mergeCell ref="L15:U15"/>
    <mergeCell ref="F9:L9"/>
    <mergeCell ref="M9:U9"/>
    <mergeCell ref="P17:R17"/>
    <mergeCell ref="P18:R18"/>
    <mergeCell ref="F2:L2"/>
    <mergeCell ref="F4:L4"/>
    <mergeCell ref="F5:L5"/>
    <mergeCell ref="M2:U2"/>
    <mergeCell ref="M3:U3"/>
    <mergeCell ref="M4:U4"/>
    <mergeCell ref="M5:U5"/>
    <mergeCell ref="F6:L6"/>
    <mergeCell ref="M6:U6"/>
    <mergeCell ref="A17:O17"/>
    <mergeCell ref="A16:K16"/>
    <mergeCell ref="A18:O18"/>
    <mergeCell ref="A15:K15"/>
    <mergeCell ref="A8:C8"/>
    <mergeCell ref="D8:E8"/>
    <mergeCell ref="Q11:U11"/>
    <mergeCell ref="Q12:U12"/>
    <mergeCell ref="K11:P11"/>
    <mergeCell ref="K12:P12"/>
    <mergeCell ref="E11:J11"/>
    <mergeCell ref="E12:J12"/>
    <mergeCell ref="A11:D11"/>
    <mergeCell ref="A12:D12"/>
    <mergeCell ref="T20:U22"/>
    <mergeCell ref="T24:U26"/>
    <mergeCell ref="T28:U30"/>
    <mergeCell ref="A28:A30"/>
    <mergeCell ref="A24:A26"/>
    <mergeCell ref="A20:A22"/>
    <mergeCell ref="R20:R22"/>
    <mergeCell ref="R24:R26"/>
    <mergeCell ref="R28:R30"/>
    <mergeCell ref="S20:S22"/>
    <mergeCell ref="S24:S26"/>
    <mergeCell ref="S28:S30"/>
  </mergeCells>
  <conditionalFormatting sqref="B48:R56">
    <cfRule type="expression" dxfId="3" priority="1">
      <formula>ISBLANK($B48)</formula>
    </cfRule>
    <cfRule type="expression" dxfId="2" priority="2">
      <formula>$B48-$G48&gt;0</formula>
    </cfRule>
  </conditionalFormatting>
  <dataValidations xWindow="364" yWindow="591" count="6">
    <dataValidation type="date" allowBlank="1" showInputMessage="1" showErrorMessage="1" errorTitle="Date out of range" error="Please enter a date within the past year." sqref="E3">
      <formula1>40909</formula1>
      <formula2>47483</formula2>
    </dataValidation>
    <dataValidation type="decimal" allowBlank="1" showInputMessage="1" showErrorMessage="1" error="Please enter a valid number." sqref="P18:U18">
      <formula1>-9999.99</formula1>
      <formula2>9999.99</formula2>
    </dataValidation>
    <dataValidation type="date" allowBlank="1" showInputMessage="1" showErrorMessage="1" errorTitle="Enter a valid date." error="Enter a valid date." sqref="A57">
      <formula1>40909</formula1>
      <formula2>47483</formula2>
    </dataValidation>
    <dataValidation type="decimal" allowBlank="1" showInputMessage="1" showErrorMessage="1" error="Please enter a valid number." sqref="R48:S56">
      <formula1>-9999.99</formula1>
      <formula2>9999.99</formula2>
    </dataValidation>
    <dataValidation type="date" allowBlank="1" showInputMessage="1" showErrorMessage="1" error="Please enter a valid date." sqref="M66:Q66 M68:Q68 A48:A56">
      <formula1>40909</formula1>
      <formula2>47483</formula2>
    </dataValidation>
    <dataValidation type="decimal" allowBlank="1" showInputMessage="1" showErrorMessage="1" error="Enter as a decimal (for example, 0.14)." promptTitle="Enter as a decimal" prompt="(for example, 0.14)" sqref="D8:E8">
      <formula1>0.14</formula1>
      <formula2>0.999</formula2>
    </dataValidation>
  </dataValidations>
  <pageMargins left="0.32" right="0.32" top="0.39370078740157499" bottom="0.196850393700787" header="0" footer="0"/>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311" r:id="rId4" name="Check Box 287">
              <controlPr defaultSize="0" autoFill="0" autoLine="0" autoPict="0">
                <anchor moveWithCells="1">
                  <from>
                    <xdr:col>1</xdr:col>
                    <xdr:colOff>266700</xdr:colOff>
                    <xdr:row>19</xdr:row>
                    <xdr:rowOff>0</xdr:rowOff>
                  </from>
                  <to>
                    <xdr:col>2</xdr:col>
                    <xdr:colOff>257175</xdr:colOff>
                    <xdr:row>20</xdr:row>
                    <xdr:rowOff>0</xdr:rowOff>
                  </to>
                </anchor>
              </controlPr>
            </control>
          </mc:Choice>
        </mc:AlternateContent>
        <mc:AlternateContent xmlns:mc="http://schemas.openxmlformats.org/markup-compatibility/2006">
          <mc:Choice Requires="x14">
            <control shapeId="1312" r:id="rId5" name="Check Box 288">
              <controlPr defaultSize="0" autoFill="0" autoLine="0" autoPict="0">
                <anchor moveWithCells="1">
                  <from>
                    <xdr:col>2</xdr:col>
                    <xdr:colOff>276225</xdr:colOff>
                    <xdr:row>19</xdr:row>
                    <xdr:rowOff>9525</xdr:rowOff>
                  </from>
                  <to>
                    <xdr:col>3</xdr:col>
                    <xdr:colOff>266700</xdr:colOff>
                    <xdr:row>20</xdr:row>
                    <xdr:rowOff>0</xdr:rowOff>
                  </to>
                </anchor>
              </controlPr>
            </control>
          </mc:Choice>
        </mc:AlternateContent>
        <mc:AlternateContent xmlns:mc="http://schemas.openxmlformats.org/markup-compatibility/2006">
          <mc:Choice Requires="x14">
            <control shapeId="1313" r:id="rId6" name="Check Box 289">
              <controlPr defaultSize="0" autoFill="0" autoLine="0" autoPict="0">
                <anchor moveWithCells="1">
                  <from>
                    <xdr:col>3</xdr:col>
                    <xdr:colOff>276225</xdr:colOff>
                    <xdr:row>19</xdr:row>
                    <xdr:rowOff>9525</xdr:rowOff>
                  </from>
                  <to>
                    <xdr:col>4</xdr:col>
                    <xdr:colOff>266700</xdr:colOff>
                    <xdr:row>20</xdr:row>
                    <xdr:rowOff>0</xdr:rowOff>
                  </to>
                </anchor>
              </controlPr>
            </control>
          </mc:Choice>
        </mc:AlternateContent>
        <mc:AlternateContent xmlns:mc="http://schemas.openxmlformats.org/markup-compatibility/2006">
          <mc:Choice Requires="x14">
            <control shapeId="1314" r:id="rId7" name="Check Box 290">
              <controlPr defaultSize="0" autoFill="0" autoLine="0" autoPict="0">
                <anchor moveWithCells="1">
                  <from>
                    <xdr:col>4</xdr:col>
                    <xdr:colOff>276225</xdr:colOff>
                    <xdr:row>19</xdr:row>
                    <xdr:rowOff>9525</xdr:rowOff>
                  </from>
                  <to>
                    <xdr:col>5</xdr:col>
                    <xdr:colOff>266700</xdr:colOff>
                    <xdr:row>20</xdr:row>
                    <xdr:rowOff>0</xdr:rowOff>
                  </to>
                </anchor>
              </controlPr>
            </control>
          </mc:Choice>
        </mc:AlternateContent>
        <mc:AlternateContent xmlns:mc="http://schemas.openxmlformats.org/markup-compatibility/2006">
          <mc:Choice Requires="x14">
            <control shapeId="1315" r:id="rId8" name="Check Box 291">
              <controlPr defaultSize="0" autoFill="0" autoLine="0" autoPict="0">
                <anchor moveWithCells="1">
                  <from>
                    <xdr:col>5</xdr:col>
                    <xdr:colOff>276225</xdr:colOff>
                    <xdr:row>19</xdr:row>
                    <xdr:rowOff>9525</xdr:rowOff>
                  </from>
                  <to>
                    <xdr:col>6</xdr:col>
                    <xdr:colOff>266700</xdr:colOff>
                    <xdr:row>20</xdr:row>
                    <xdr:rowOff>0</xdr:rowOff>
                  </to>
                </anchor>
              </controlPr>
            </control>
          </mc:Choice>
        </mc:AlternateContent>
        <mc:AlternateContent xmlns:mc="http://schemas.openxmlformats.org/markup-compatibility/2006">
          <mc:Choice Requires="x14">
            <control shapeId="1316" r:id="rId9" name="Check Box 292">
              <controlPr defaultSize="0" autoFill="0" autoLine="0" autoPict="0">
                <anchor moveWithCells="1">
                  <from>
                    <xdr:col>6</xdr:col>
                    <xdr:colOff>276225</xdr:colOff>
                    <xdr:row>19</xdr:row>
                    <xdr:rowOff>9525</xdr:rowOff>
                  </from>
                  <to>
                    <xdr:col>7</xdr:col>
                    <xdr:colOff>266700</xdr:colOff>
                    <xdr:row>20</xdr:row>
                    <xdr:rowOff>0</xdr:rowOff>
                  </to>
                </anchor>
              </controlPr>
            </control>
          </mc:Choice>
        </mc:AlternateContent>
        <mc:AlternateContent xmlns:mc="http://schemas.openxmlformats.org/markup-compatibility/2006">
          <mc:Choice Requires="x14">
            <control shapeId="1317" r:id="rId10" name="Check Box 293">
              <controlPr defaultSize="0" autoFill="0" autoLine="0" autoPict="0">
                <anchor moveWithCells="1">
                  <from>
                    <xdr:col>1</xdr:col>
                    <xdr:colOff>266700</xdr:colOff>
                    <xdr:row>20</xdr:row>
                    <xdr:rowOff>0</xdr:rowOff>
                  </from>
                  <to>
                    <xdr:col>2</xdr:col>
                    <xdr:colOff>257175</xdr:colOff>
                    <xdr:row>22</xdr:row>
                    <xdr:rowOff>0</xdr:rowOff>
                  </to>
                </anchor>
              </controlPr>
            </control>
          </mc:Choice>
        </mc:AlternateContent>
        <mc:AlternateContent xmlns:mc="http://schemas.openxmlformats.org/markup-compatibility/2006">
          <mc:Choice Requires="x14">
            <control shapeId="1318" r:id="rId11" name="Check Box 294">
              <controlPr defaultSize="0" autoFill="0" autoLine="0" autoPict="0">
                <anchor moveWithCells="1">
                  <from>
                    <xdr:col>2</xdr:col>
                    <xdr:colOff>276225</xdr:colOff>
                    <xdr:row>20</xdr:row>
                    <xdr:rowOff>0</xdr:rowOff>
                  </from>
                  <to>
                    <xdr:col>3</xdr:col>
                    <xdr:colOff>266700</xdr:colOff>
                    <xdr:row>22</xdr:row>
                    <xdr:rowOff>0</xdr:rowOff>
                  </to>
                </anchor>
              </controlPr>
            </control>
          </mc:Choice>
        </mc:AlternateContent>
        <mc:AlternateContent xmlns:mc="http://schemas.openxmlformats.org/markup-compatibility/2006">
          <mc:Choice Requires="x14">
            <control shapeId="1319" r:id="rId12" name="Check Box 295">
              <controlPr defaultSize="0" autoFill="0" autoLine="0" autoPict="0">
                <anchor moveWithCells="1">
                  <from>
                    <xdr:col>3</xdr:col>
                    <xdr:colOff>276225</xdr:colOff>
                    <xdr:row>20</xdr:row>
                    <xdr:rowOff>0</xdr:rowOff>
                  </from>
                  <to>
                    <xdr:col>4</xdr:col>
                    <xdr:colOff>266700</xdr:colOff>
                    <xdr:row>22</xdr:row>
                    <xdr:rowOff>0</xdr:rowOff>
                  </to>
                </anchor>
              </controlPr>
            </control>
          </mc:Choice>
        </mc:AlternateContent>
        <mc:AlternateContent xmlns:mc="http://schemas.openxmlformats.org/markup-compatibility/2006">
          <mc:Choice Requires="x14">
            <control shapeId="1320" r:id="rId13" name="Check Box 296">
              <controlPr defaultSize="0" autoFill="0" autoLine="0" autoPict="0">
                <anchor moveWithCells="1">
                  <from>
                    <xdr:col>4</xdr:col>
                    <xdr:colOff>276225</xdr:colOff>
                    <xdr:row>20</xdr:row>
                    <xdr:rowOff>0</xdr:rowOff>
                  </from>
                  <to>
                    <xdr:col>5</xdr:col>
                    <xdr:colOff>266700</xdr:colOff>
                    <xdr:row>22</xdr:row>
                    <xdr:rowOff>0</xdr:rowOff>
                  </to>
                </anchor>
              </controlPr>
            </control>
          </mc:Choice>
        </mc:AlternateContent>
        <mc:AlternateContent xmlns:mc="http://schemas.openxmlformats.org/markup-compatibility/2006">
          <mc:Choice Requires="x14">
            <control shapeId="1321" r:id="rId14" name="Check Box 297">
              <controlPr defaultSize="0" autoFill="0" autoLine="0" autoPict="0">
                <anchor moveWithCells="1">
                  <from>
                    <xdr:col>5</xdr:col>
                    <xdr:colOff>276225</xdr:colOff>
                    <xdr:row>20</xdr:row>
                    <xdr:rowOff>0</xdr:rowOff>
                  </from>
                  <to>
                    <xdr:col>6</xdr:col>
                    <xdr:colOff>266700</xdr:colOff>
                    <xdr:row>22</xdr:row>
                    <xdr:rowOff>0</xdr:rowOff>
                  </to>
                </anchor>
              </controlPr>
            </control>
          </mc:Choice>
        </mc:AlternateContent>
        <mc:AlternateContent xmlns:mc="http://schemas.openxmlformats.org/markup-compatibility/2006">
          <mc:Choice Requires="x14">
            <control shapeId="1322" r:id="rId15" name="Check Box 298">
              <controlPr defaultSize="0" autoFill="0" autoLine="0" autoPict="0">
                <anchor moveWithCells="1">
                  <from>
                    <xdr:col>6</xdr:col>
                    <xdr:colOff>276225</xdr:colOff>
                    <xdr:row>20</xdr:row>
                    <xdr:rowOff>0</xdr:rowOff>
                  </from>
                  <to>
                    <xdr:col>7</xdr:col>
                    <xdr:colOff>266700</xdr:colOff>
                    <xdr:row>22</xdr:row>
                    <xdr:rowOff>0</xdr:rowOff>
                  </to>
                </anchor>
              </controlPr>
            </control>
          </mc:Choice>
        </mc:AlternateContent>
        <mc:AlternateContent xmlns:mc="http://schemas.openxmlformats.org/markup-compatibility/2006">
          <mc:Choice Requires="x14">
            <control shapeId="1323" r:id="rId16" name="Check Box 299">
              <controlPr defaultSize="0" autoFill="0" autoLine="0" autoPict="0">
                <anchor moveWithCells="1">
                  <from>
                    <xdr:col>1</xdr:col>
                    <xdr:colOff>266700</xdr:colOff>
                    <xdr:row>22</xdr:row>
                    <xdr:rowOff>0</xdr:rowOff>
                  </from>
                  <to>
                    <xdr:col>2</xdr:col>
                    <xdr:colOff>257175</xdr:colOff>
                    <xdr:row>24</xdr:row>
                    <xdr:rowOff>0</xdr:rowOff>
                  </to>
                </anchor>
              </controlPr>
            </control>
          </mc:Choice>
        </mc:AlternateContent>
        <mc:AlternateContent xmlns:mc="http://schemas.openxmlformats.org/markup-compatibility/2006">
          <mc:Choice Requires="x14">
            <control shapeId="1324" r:id="rId17" name="Check Box 300">
              <controlPr defaultSize="0" autoFill="0" autoLine="0" autoPict="0">
                <anchor moveWithCells="1">
                  <from>
                    <xdr:col>2</xdr:col>
                    <xdr:colOff>276225</xdr:colOff>
                    <xdr:row>22</xdr:row>
                    <xdr:rowOff>0</xdr:rowOff>
                  </from>
                  <to>
                    <xdr:col>3</xdr:col>
                    <xdr:colOff>266700</xdr:colOff>
                    <xdr:row>24</xdr:row>
                    <xdr:rowOff>0</xdr:rowOff>
                  </to>
                </anchor>
              </controlPr>
            </control>
          </mc:Choice>
        </mc:AlternateContent>
        <mc:AlternateContent xmlns:mc="http://schemas.openxmlformats.org/markup-compatibility/2006">
          <mc:Choice Requires="x14">
            <control shapeId="1325" r:id="rId18" name="Check Box 301">
              <controlPr defaultSize="0" autoFill="0" autoLine="0" autoPict="0">
                <anchor moveWithCells="1">
                  <from>
                    <xdr:col>3</xdr:col>
                    <xdr:colOff>276225</xdr:colOff>
                    <xdr:row>22</xdr:row>
                    <xdr:rowOff>0</xdr:rowOff>
                  </from>
                  <to>
                    <xdr:col>4</xdr:col>
                    <xdr:colOff>266700</xdr:colOff>
                    <xdr:row>24</xdr:row>
                    <xdr:rowOff>0</xdr:rowOff>
                  </to>
                </anchor>
              </controlPr>
            </control>
          </mc:Choice>
        </mc:AlternateContent>
        <mc:AlternateContent xmlns:mc="http://schemas.openxmlformats.org/markup-compatibility/2006">
          <mc:Choice Requires="x14">
            <control shapeId="1326" r:id="rId19" name="Check Box 302">
              <controlPr defaultSize="0" autoFill="0" autoLine="0" autoPict="0">
                <anchor moveWithCells="1">
                  <from>
                    <xdr:col>4</xdr:col>
                    <xdr:colOff>276225</xdr:colOff>
                    <xdr:row>22</xdr:row>
                    <xdr:rowOff>0</xdr:rowOff>
                  </from>
                  <to>
                    <xdr:col>5</xdr:col>
                    <xdr:colOff>266700</xdr:colOff>
                    <xdr:row>24</xdr:row>
                    <xdr:rowOff>0</xdr:rowOff>
                  </to>
                </anchor>
              </controlPr>
            </control>
          </mc:Choice>
        </mc:AlternateContent>
        <mc:AlternateContent xmlns:mc="http://schemas.openxmlformats.org/markup-compatibility/2006">
          <mc:Choice Requires="x14">
            <control shapeId="1327" r:id="rId20" name="Check Box 303">
              <controlPr defaultSize="0" autoFill="0" autoLine="0" autoPict="0">
                <anchor moveWithCells="1">
                  <from>
                    <xdr:col>5</xdr:col>
                    <xdr:colOff>276225</xdr:colOff>
                    <xdr:row>22</xdr:row>
                    <xdr:rowOff>0</xdr:rowOff>
                  </from>
                  <to>
                    <xdr:col>6</xdr:col>
                    <xdr:colOff>266700</xdr:colOff>
                    <xdr:row>24</xdr:row>
                    <xdr:rowOff>0</xdr:rowOff>
                  </to>
                </anchor>
              </controlPr>
            </control>
          </mc:Choice>
        </mc:AlternateContent>
        <mc:AlternateContent xmlns:mc="http://schemas.openxmlformats.org/markup-compatibility/2006">
          <mc:Choice Requires="x14">
            <control shapeId="1328" r:id="rId21" name="Check Box 304">
              <controlPr defaultSize="0" autoFill="0" autoLine="0" autoPict="0">
                <anchor moveWithCells="1">
                  <from>
                    <xdr:col>6</xdr:col>
                    <xdr:colOff>276225</xdr:colOff>
                    <xdr:row>22</xdr:row>
                    <xdr:rowOff>0</xdr:rowOff>
                  </from>
                  <to>
                    <xdr:col>7</xdr:col>
                    <xdr:colOff>266700</xdr:colOff>
                    <xdr:row>24</xdr:row>
                    <xdr:rowOff>0</xdr:rowOff>
                  </to>
                </anchor>
              </controlPr>
            </control>
          </mc:Choice>
        </mc:AlternateContent>
        <mc:AlternateContent xmlns:mc="http://schemas.openxmlformats.org/markup-compatibility/2006">
          <mc:Choice Requires="x14">
            <control shapeId="1329" r:id="rId22" name="Check Box 305">
              <controlPr defaultSize="0" autoFill="0" autoLine="0" autoPict="0">
                <anchor moveWithCells="1">
                  <from>
                    <xdr:col>1</xdr:col>
                    <xdr:colOff>266700</xdr:colOff>
                    <xdr:row>24</xdr:row>
                    <xdr:rowOff>0</xdr:rowOff>
                  </from>
                  <to>
                    <xdr:col>2</xdr:col>
                    <xdr:colOff>257175</xdr:colOff>
                    <xdr:row>26</xdr:row>
                    <xdr:rowOff>0</xdr:rowOff>
                  </to>
                </anchor>
              </controlPr>
            </control>
          </mc:Choice>
        </mc:AlternateContent>
        <mc:AlternateContent xmlns:mc="http://schemas.openxmlformats.org/markup-compatibility/2006">
          <mc:Choice Requires="x14">
            <control shapeId="1330" r:id="rId23" name="Check Box 306">
              <controlPr defaultSize="0" autoFill="0" autoLine="0" autoPict="0">
                <anchor moveWithCells="1">
                  <from>
                    <xdr:col>2</xdr:col>
                    <xdr:colOff>276225</xdr:colOff>
                    <xdr:row>24</xdr:row>
                    <xdr:rowOff>0</xdr:rowOff>
                  </from>
                  <to>
                    <xdr:col>3</xdr:col>
                    <xdr:colOff>266700</xdr:colOff>
                    <xdr:row>26</xdr:row>
                    <xdr:rowOff>0</xdr:rowOff>
                  </to>
                </anchor>
              </controlPr>
            </control>
          </mc:Choice>
        </mc:AlternateContent>
        <mc:AlternateContent xmlns:mc="http://schemas.openxmlformats.org/markup-compatibility/2006">
          <mc:Choice Requires="x14">
            <control shapeId="1331" r:id="rId24" name="Check Box 307">
              <controlPr defaultSize="0" autoFill="0" autoLine="0" autoPict="0">
                <anchor moveWithCells="1">
                  <from>
                    <xdr:col>3</xdr:col>
                    <xdr:colOff>276225</xdr:colOff>
                    <xdr:row>24</xdr:row>
                    <xdr:rowOff>0</xdr:rowOff>
                  </from>
                  <to>
                    <xdr:col>4</xdr:col>
                    <xdr:colOff>266700</xdr:colOff>
                    <xdr:row>26</xdr:row>
                    <xdr:rowOff>0</xdr:rowOff>
                  </to>
                </anchor>
              </controlPr>
            </control>
          </mc:Choice>
        </mc:AlternateContent>
        <mc:AlternateContent xmlns:mc="http://schemas.openxmlformats.org/markup-compatibility/2006">
          <mc:Choice Requires="x14">
            <control shapeId="1332" r:id="rId25" name="Check Box 308">
              <controlPr defaultSize="0" autoFill="0" autoLine="0" autoPict="0">
                <anchor moveWithCells="1">
                  <from>
                    <xdr:col>4</xdr:col>
                    <xdr:colOff>276225</xdr:colOff>
                    <xdr:row>24</xdr:row>
                    <xdr:rowOff>0</xdr:rowOff>
                  </from>
                  <to>
                    <xdr:col>5</xdr:col>
                    <xdr:colOff>266700</xdr:colOff>
                    <xdr:row>26</xdr:row>
                    <xdr:rowOff>0</xdr:rowOff>
                  </to>
                </anchor>
              </controlPr>
            </control>
          </mc:Choice>
        </mc:AlternateContent>
        <mc:AlternateContent xmlns:mc="http://schemas.openxmlformats.org/markup-compatibility/2006">
          <mc:Choice Requires="x14">
            <control shapeId="1333" r:id="rId26" name="Check Box 309">
              <controlPr defaultSize="0" autoFill="0" autoLine="0" autoPict="0">
                <anchor moveWithCells="1">
                  <from>
                    <xdr:col>5</xdr:col>
                    <xdr:colOff>276225</xdr:colOff>
                    <xdr:row>24</xdr:row>
                    <xdr:rowOff>0</xdr:rowOff>
                  </from>
                  <to>
                    <xdr:col>6</xdr:col>
                    <xdr:colOff>266700</xdr:colOff>
                    <xdr:row>26</xdr:row>
                    <xdr:rowOff>0</xdr:rowOff>
                  </to>
                </anchor>
              </controlPr>
            </control>
          </mc:Choice>
        </mc:AlternateContent>
        <mc:AlternateContent xmlns:mc="http://schemas.openxmlformats.org/markup-compatibility/2006">
          <mc:Choice Requires="x14">
            <control shapeId="1334" r:id="rId27" name="Check Box 310">
              <controlPr defaultSize="0" autoFill="0" autoLine="0" autoPict="0">
                <anchor moveWithCells="1">
                  <from>
                    <xdr:col>6</xdr:col>
                    <xdr:colOff>276225</xdr:colOff>
                    <xdr:row>24</xdr:row>
                    <xdr:rowOff>0</xdr:rowOff>
                  </from>
                  <to>
                    <xdr:col>7</xdr:col>
                    <xdr:colOff>266700</xdr:colOff>
                    <xdr:row>26</xdr:row>
                    <xdr:rowOff>0</xdr:rowOff>
                  </to>
                </anchor>
              </controlPr>
            </control>
          </mc:Choice>
        </mc:AlternateContent>
        <mc:AlternateContent xmlns:mc="http://schemas.openxmlformats.org/markup-compatibility/2006">
          <mc:Choice Requires="x14">
            <control shapeId="1335" r:id="rId28" name="Check Box 311">
              <controlPr defaultSize="0" autoFill="0" autoLine="0" autoPict="0">
                <anchor moveWithCells="1">
                  <from>
                    <xdr:col>1</xdr:col>
                    <xdr:colOff>266700</xdr:colOff>
                    <xdr:row>26</xdr:row>
                    <xdr:rowOff>0</xdr:rowOff>
                  </from>
                  <to>
                    <xdr:col>2</xdr:col>
                    <xdr:colOff>257175</xdr:colOff>
                    <xdr:row>28</xdr:row>
                    <xdr:rowOff>0</xdr:rowOff>
                  </to>
                </anchor>
              </controlPr>
            </control>
          </mc:Choice>
        </mc:AlternateContent>
        <mc:AlternateContent xmlns:mc="http://schemas.openxmlformats.org/markup-compatibility/2006">
          <mc:Choice Requires="x14">
            <control shapeId="1336" r:id="rId29" name="Check Box 312">
              <controlPr defaultSize="0" autoFill="0" autoLine="0" autoPict="0">
                <anchor moveWithCells="1">
                  <from>
                    <xdr:col>2</xdr:col>
                    <xdr:colOff>276225</xdr:colOff>
                    <xdr:row>26</xdr:row>
                    <xdr:rowOff>0</xdr:rowOff>
                  </from>
                  <to>
                    <xdr:col>3</xdr:col>
                    <xdr:colOff>266700</xdr:colOff>
                    <xdr:row>28</xdr:row>
                    <xdr:rowOff>0</xdr:rowOff>
                  </to>
                </anchor>
              </controlPr>
            </control>
          </mc:Choice>
        </mc:AlternateContent>
        <mc:AlternateContent xmlns:mc="http://schemas.openxmlformats.org/markup-compatibility/2006">
          <mc:Choice Requires="x14">
            <control shapeId="1337" r:id="rId30" name="Check Box 313">
              <controlPr defaultSize="0" autoFill="0" autoLine="0" autoPict="0">
                <anchor moveWithCells="1">
                  <from>
                    <xdr:col>3</xdr:col>
                    <xdr:colOff>276225</xdr:colOff>
                    <xdr:row>26</xdr:row>
                    <xdr:rowOff>0</xdr:rowOff>
                  </from>
                  <to>
                    <xdr:col>4</xdr:col>
                    <xdr:colOff>266700</xdr:colOff>
                    <xdr:row>28</xdr:row>
                    <xdr:rowOff>0</xdr:rowOff>
                  </to>
                </anchor>
              </controlPr>
            </control>
          </mc:Choice>
        </mc:AlternateContent>
        <mc:AlternateContent xmlns:mc="http://schemas.openxmlformats.org/markup-compatibility/2006">
          <mc:Choice Requires="x14">
            <control shapeId="1338" r:id="rId31" name="Check Box 314">
              <controlPr defaultSize="0" autoFill="0" autoLine="0" autoPict="0">
                <anchor moveWithCells="1">
                  <from>
                    <xdr:col>4</xdr:col>
                    <xdr:colOff>276225</xdr:colOff>
                    <xdr:row>26</xdr:row>
                    <xdr:rowOff>0</xdr:rowOff>
                  </from>
                  <to>
                    <xdr:col>5</xdr:col>
                    <xdr:colOff>266700</xdr:colOff>
                    <xdr:row>28</xdr:row>
                    <xdr:rowOff>0</xdr:rowOff>
                  </to>
                </anchor>
              </controlPr>
            </control>
          </mc:Choice>
        </mc:AlternateContent>
        <mc:AlternateContent xmlns:mc="http://schemas.openxmlformats.org/markup-compatibility/2006">
          <mc:Choice Requires="x14">
            <control shapeId="1339" r:id="rId32" name="Check Box 315">
              <controlPr defaultSize="0" autoFill="0" autoLine="0" autoPict="0">
                <anchor moveWithCells="1">
                  <from>
                    <xdr:col>5</xdr:col>
                    <xdr:colOff>276225</xdr:colOff>
                    <xdr:row>26</xdr:row>
                    <xdr:rowOff>0</xdr:rowOff>
                  </from>
                  <to>
                    <xdr:col>6</xdr:col>
                    <xdr:colOff>266700</xdr:colOff>
                    <xdr:row>28</xdr:row>
                    <xdr:rowOff>0</xdr:rowOff>
                  </to>
                </anchor>
              </controlPr>
            </control>
          </mc:Choice>
        </mc:AlternateContent>
        <mc:AlternateContent xmlns:mc="http://schemas.openxmlformats.org/markup-compatibility/2006">
          <mc:Choice Requires="x14">
            <control shapeId="1340" r:id="rId33" name="Check Box 316">
              <controlPr defaultSize="0" autoFill="0" autoLine="0" autoPict="0">
                <anchor moveWithCells="1">
                  <from>
                    <xdr:col>6</xdr:col>
                    <xdr:colOff>276225</xdr:colOff>
                    <xdr:row>26</xdr:row>
                    <xdr:rowOff>0</xdr:rowOff>
                  </from>
                  <to>
                    <xdr:col>7</xdr:col>
                    <xdr:colOff>266700</xdr:colOff>
                    <xdr:row>28</xdr:row>
                    <xdr:rowOff>0</xdr:rowOff>
                  </to>
                </anchor>
              </controlPr>
            </control>
          </mc:Choice>
        </mc:AlternateContent>
        <mc:AlternateContent xmlns:mc="http://schemas.openxmlformats.org/markup-compatibility/2006">
          <mc:Choice Requires="x14">
            <control shapeId="1341" r:id="rId34" name="Check Box 317">
              <controlPr defaultSize="0" autoFill="0" autoLine="0" autoPict="0">
                <anchor moveWithCells="1">
                  <from>
                    <xdr:col>1</xdr:col>
                    <xdr:colOff>266700</xdr:colOff>
                    <xdr:row>28</xdr:row>
                    <xdr:rowOff>0</xdr:rowOff>
                  </from>
                  <to>
                    <xdr:col>2</xdr:col>
                    <xdr:colOff>257175</xdr:colOff>
                    <xdr:row>30</xdr:row>
                    <xdr:rowOff>0</xdr:rowOff>
                  </to>
                </anchor>
              </controlPr>
            </control>
          </mc:Choice>
        </mc:AlternateContent>
        <mc:AlternateContent xmlns:mc="http://schemas.openxmlformats.org/markup-compatibility/2006">
          <mc:Choice Requires="x14">
            <control shapeId="1342" r:id="rId35" name="Check Box 318">
              <controlPr defaultSize="0" autoFill="0" autoLine="0" autoPict="0">
                <anchor moveWithCells="1">
                  <from>
                    <xdr:col>2</xdr:col>
                    <xdr:colOff>276225</xdr:colOff>
                    <xdr:row>28</xdr:row>
                    <xdr:rowOff>0</xdr:rowOff>
                  </from>
                  <to>
                    <xdr:col>3</xdr:col>
                    <xdr:colOff>266700</xdr:colOff>
                    <xdr:row>30</xdr:row>
                    <xdr:rowOff>0</xdr:rowOff>
                  </to>
                </anchor>
              </controlPr>
            </control>
          </mc:Choice>
        </mc:AlternateContent>
        <mc:AlternateContent xmlns:mc="http://schemas.openxmlformats.org/markup-compatibility/2006">
          <mc:Choice Requires="x14">
            <control shapeId="1343" r:id="rId36" name="Check Box 319">
              <controlPr defaultSize="0" autoFill="0" autoLine="0" autoPict="0">
                <anchor moveWithCells="1">
                  <from>
                    <xdr:col>3</xdr:col>
                    <xdr:colOff>276225</xdr:colOff>
                    <xdr:row>28</xdr:row>
                    <xdr:rowOff>0</xdr:rowOff>
                  </from>
                  <to>
                    <xdr:col>4</xdr:col>
                    <xdr:colOff>266700</xdr:colOff>
                    <xdr:row>30</xdr:row>
                    <xdr:rowOff>0</xdr:rowOff>
                  </to>
                </anchor>
              </controlPr>
            </control>
          </mc:Choice>
        </mc:AlternateContent>
        <mc:AlternateContent xmlns:mc="http://schemas.openxmlformats.org/markup-compatibility/2006">
          <mc:Choice Requires="x14">
            <control shapeId="1344" r:id="rId37" name="Check Box 320">
              <controlPr defaultSize="0" autoFill="0" autoLine="0" autoPict="0">
                <anchor moveWithCells="1">
                  <from>
                    <xdr:col>4</xdr:col>
                    <xdr:colOff>276225</xdr:colOff>
                    <xdr:row>28</xdr:row>
                    <xdr:rowOff>0</xdr:rowOff>
                  </from>
                  <to>
                    <xdr:col>5</xdr:col>
                    <xdr:colOff>266700</xdr:colOff>
                    <xdr:row>30</xdr:row>
                    <xdr:rowOff>0</xdr:rowOff>
                  </to>
                </anchor>
              </controlPr>
            </control>
          </mc:Choice>
        </mc:AlternateContent>
        <mc:AlternateContent xmlns:mc="http://schemas.openxmlformats.org/markup-compatibility/2006">
          <mc:Choice Requires="x14">
            <control shapeId="1345" r:id="rId38" name="Check Box 321">
              <controlPr defaultSize="0" autoFill="0" autoLine="0" autoPict="0">
                <anchor moveWithCells="1">
                  <from>
                    <xdr:col>5</xdr:col>
                    <xdr:colOff>276225</xdr:colOff>
                    <xdr:row>28</xdr:row>
                    <xdr:rowOff>0</xdr:rowOff>
                  </from>
                  <to>
                    <xdr:col>6</xdr:col>
                    <xdr:colOff>266700</xdr:colOff>
                    <xdr:row>30</xdr:row>
                    <xdr:rowOff>0</xdr:rowOff>
                  </to>
                </anchor>
              </controlPr>
            </control>
          </mc:Choice>
        </mc:AlternateContent>
        <mc:AlternateContent xmlns:mc="http://schemas.openxmlformats.org/markup-compatibility/2006">
          <mc:Choice Requires="x14">
            <control shapeId="1346" r:id="rId39" name="Check Box 322">
              <controlPr defaultSize="0" autoFill="0" autoLine="0" autoPict="0">
                <anchor moveWithCells="1">
                  <from>
                    <xdr:col>6</xdr:col>
                    <xdr:colOff>276225</xdr:colOff>
                    <xdr:row>28</xdr:row>
                    <xdr:rowOff>0</xdr:rowOff>
                  </from>
                  <to>
                    <xdr:col>7</xdr:col>
                    <xdr:colOff>266700</xdr:colOff>
                    <xdr:row>30</xdr:row>
                    <xdr:rowOff>0</xdr:rowOff>
                  </to>
                </anchor>
              </controlPr>
            </control>
          </mc:Choice>
        </mc:AlternateContent>
        <mc:AlternateContent xmlns:mc="http://schemas.openxmlformats.org/markup-compatibility/2006">
          <mc:Choice Requires="x14">
            <control shapeId="1347" r:id="rId40" name="Check Box 323">
              <controlPr defaultSize="0" autoFill="0" autoLine="0" autoPict="0">
                <anchor moveWithCells="1">
                  <from>
                    <xdr:col>1</xdr:col>
                    <xdr:colOff>266700</xdr:colOff>
                    <xdr:row>30</xdr:row>
                    <xdr:rowOff>0</xdr:rowOff>
                  </from>
                  <to>
                    <xdr:col>2</xdr:col>
                    <xdr:colOff>257175</xdr:colOff>
                    <xdr:row>32</xdr:row>
                    <xdr:rowOff>0</xdr:rowOff>
                  </to>
                </anchor>
              </controlPr>
            </control>
          </mc:Choice>
        </mc:AlternateContent>
        <mc:AlternateContent xmlns:mc="http://schemas.openxmlformats.org/markup-compatibility/2006">
          <mc:Choice Requires="x14">
            <control shapeId="1348" r:id="rId41" name="Check Box 324">
              <controlPr defaultSize="0" autoFill="0" autoLine="0" autoPict="0">
                <anchor moveWithCells="1">
                  <from>
                    <xdr:col>2</xdr:col>
                    <xdr:colOff>276225</xdr:colOff>
                    <xdr:row>30</xdr:row>
                    <xdr:rowOff>0</xdr:rowOff>
                  </from>
                  <to>
                    <xdr:col>3</xdr:col>
                    <xdr:colOff>266700</xdr:colOff>
                    <xdr:row>32</xdr:row>
                    <xdr:rowOff>0</xdr:rowOff>
                  </to>
                </anchor>
              </controlPr>
            </control>
          </mc:Choice>
        </mc:AlternateContent>
        <mc:AlternateContent xmlns:mc="http://schemas.openxmlformats.org/markup-compatibility/2006">
          <mc:Choice Requires="x14">
            <control shapeId="1349" r:id="rId42" name="Check Box 325">
              <controlPr defaultSize="0" autoFill="0" autoLine="0" autoPict="0">
                <anchor moveWithCells="1">
                  <from>
                    <xdr:col>3</xdr:col>
                    <xdr:colOff>276225</xdr:colOff>
                    <xdr:row>30</xdr:row>
                    <xdr:rowOff>0</xdr:rowOff>
                  </from>
                  <to>
                    <xdr:col>4</xdr:col>
                    <xdr:colOff>266700</xdr:colOff>
                    <xdr:row>32</xdr:row>
                    <xdr:rowOff>0</xdr:rowOff>
                  </to>
                </anchor>
              </controlPr>
            </control>
          </mc:Choice>
        </mc:AlternateContent>
        <mc:AlternateContent xmlns:mc="http://schemas.openxmlformats.org/markup-compatibility/2006">
          <mc:Choice Requires="x14">
            <control shapeId="1350" r:id="rId43" name="Check Box 326">
              <controlPr defaultSize="0" autoFill="0" autoLine="0" autoPict="0">
                <anchor moveWithCells="1">
                  <from>
                    <xdr:col>4</xdr:col>
                    <xdr:colOff>276225</xdr:colOff>
                    <xdr:row>30</xdr:row>
                    <xdr:rowOff>0</xdr:rowOff>
                  </from>
                  <to>
                    <xdr:col>5</xdr:col>
                    <xdr:colOff>266700</xdr:colOff>
                    <xdr:row>32</xdr:row>
                    <xdr:rowOff>0</xdr:rowOff>
                  </to>
                </anchor>
              </controlPr>
            </control>
          </mc:Choice>
        </mc:AlternateContent>
        <mc:AlternateContent xmlns:mc="http://schemas.openxmlformats.org/markup-compatibility/2006">
          <mc:Choice Requires="x14">
            <control shapeId="1351" r:id="rId44" name="Check Box 327">
              <controlPr defaultSize="0" autoFill="0" autoLine="0" autoPict="0">
                <anchor moveWithCells="1">
                  <from>
                    <xdr:col>5</xdr:col>
                    <xdr:colOff>276225</xdr:colOff>
                    <xdr:row>30</xdr:row>
                    <xdr:rowOff>0</xdr:rowOff>
                  </from>
                  <to>
                    <xdr:col>6</xdr:col>
                    <xdr:colOff>266700</xdr:colOff>
                    <xdr:row>32</xdr:row>
                    <xdr:rowOff>0</xdr:rowOff>
                  </to>
                </anchor>
              </controlPr>
            </control>
          </mc:Choice>
        </mc:AlternateContent>
        <mc:AlternateContent xmlns:mc="http://schemas.openxmlformats.org/markup-compatibility/2006">
          <mc:Choice Requires="x14">
            <control shapeId="1352" r:id="rId45" name="Check Box 328">
              <controlPr defaultSize="0" autoFill="0" autoLine="0" autoPict="0">
                <anchor moveWithCells="1">
                  <from>
                    <xdr:col>6</xdr:col>
                    <xdr:colOff>276225</xdr:colOff>
                    <xdr:row>30</xdr:row>
                    <xdr:rowOff>0</xdr:rowOff>
                  </from>
                  <to>
                    <xdr:col>7</xdr:col>
                    <xdr:colOff>266700</xdr:colOff>
                    <xdr:row>32</xdr:row>
                    <xdr:rowOff>0</xdr:rowOff>
                  </to>
                </anchor>
              </controlPr>
            </control>
          </mc:Choice>
        </mc:AlternateContent>
        <mc:AlternateContent xmlns:mc="http://schemas.openxmlformats.org/markup-compatibility/2006">
          <mc:Choice Requires="x14">
            <control shapeId="1353" r:id="rId46" name="Check Box 329">
              <controlPr defaultSize="0" autoFill="0" autoLine="0" autoPict="0">
                <anchor moveWithCells="1">
                  <from>
                    <xdr:col>1</xdr:col>
                    <xdr:colOff>266700</xdr:colOff>
                    <xdr:row>32</xdr:row>
                    <xdr:rowOff>0</xdr:rowOff>
                  </from>
                  <to>
                    <xdr:col>2</xdr:col>
                    <xdr:colOff>257175</xdr:colOff>
                    <xdr:row>34</xdr:row>
                    <xdr:rowOff>0</xdr:rowOff>
                  </to>
                </anchor>
              </controlPr>
            </control>
          </mc:Choice>
        </mc:AlternateContent>
        <mc:AlternateContent xmlns:mc="http://schemas.openxmlformats.org/markup-compatibility/2006">
          <mc:Choice Requires="x14">
            <control shapeId="1354" r:id="rId47" name="Check Box 330">
              <controlPr defaultSize="0" autoFill="0" autoLine="0" autoPict="0">
                <anchor moveWithCells="1">
                  <from>
                    <xdr:col>2</xdr:col>
                    <xdr:colOff>276225</xdr:colOff>
                    <xdr:row>32</xdr:row>
                    <xdr:rowOff>0</xdr:rowOff>
                  </from>
                  <to>
                    <xdr:col>3</xdr:col>
                    <xdr:colOff>266700</xdr:colOff>
                    <xdr:row>34</xdr:row>
                    <xdr:rowOff>0</xdr:rowOff>
                  </to>
                </anchor>
              </controlPr>
            </control>
          </mc:Choice>
        </mc:AlternateContent>
        <mc:AlternateContent xmlns:mc="http://schemas.openxmlformats.org/markup-compatibility/2006">
          <mc:Choice Requires="x14">
            <control shapeId="1355" r:id="rId48" name="Check Box 331">
              <controlPr defaultSize="0" autoFill="0" autoLine="0" autoPict="0">
                <anchor moveWithCells="1">
                  <from>
                    <xdr:col>3</xdr:col>
                    <xdr:colOff>276225</xdr:colOff>
                    <xdr:row>32</xdr:row>
                    <xdr:rowOff>0</xdr:rowOff>
                  </from>
                  <to>
                    <xdr:col>4</xdr:col>
                    <xdr:colOff>266700</xdr:colOff>
                    <xdr:row>34</xdr:row>
                    <xdr:rowOff>0</xdr:rowOff>
                  </to>
                </anchor>
              </controlPr>
            </control>
          </mc:Choice>
        </mc:AlternateContent>
        <mc:AlternateContent xmlns:mc="http://schemas.openxmlformats.org/markup-compatibility/2006">
          <mc:Choice Requires="x14">
            <control shapeId="1356" r:id="rId49" name="Check Box 332">
              <controlPr defaultSize="0" autoFill="0" autoLine="0" autoPict="0">
                <anchor moveWithCells="1">
                  <from>
                    <xdr:col>4</xdr:col>
                    <xdr:colOff>276225</xdr:colOff>
                    <xdr:row>32</xdr:row>
                    <xdr:rowOff>0</xdr:rowOff>
                  </from>
                  <to>
                    <xdr:col>5</xdr:col>
                    <xdr:colOff>266700</xdr:colOff>
                    <xdr:row>34</xdr:row>
                    <xdr:rowOff>0</xdr:rowOff>
                  </to>
                </anchor>
              </controlPr>
            </control>
          </mc:Choice>
        </mc:AlternateContent>
        <mc:AlternateContent xmlns:mc="http://schemas.openxmlformats.org/markup-compatibility/2006">
          <mc:Choice Requires="x14">
            <control shapeId="1357" r:id="rId50" name="Check Box 333">
              <controlPr defaultSize="0" autoFill="0" autoLine="0" autoPict="0">
                <anchor moveWithCells="1">
                  <from>
                    <xdr:col>5</xdr:col>
                    <xdr:colOff>276225</xdr:colOff>
                    <xdr:row>32</xdr:row>
                    <xdr:rowOff>0</xdr:rowOff>
                  </from>
                  <to>
                    <xdr:col>6</xdr:col>
                    <xdr:colOff>266700</xdr:colOff>
                    <xdr:row>34</xdr:row>
                    <xdr:rowOff>0</xdr:rowOff>
                  </to>
                </anchor>
              </controlPr>
            </control>
          </mc:Choice>
        </mc:AlternateContent>
        <mc:AlternateContent xmlns:mc="http://schemas.openxmlformats.org/markup-compatibility/2006">
          <mc:Choice Requires="x14">
            <control shapeId="1358" r:id="rId51" name="Check Box 334">
              <controlPr defaultSize="0" autoFill="0" autoLine="0" autoPict="0">
                <anchor moveWithCells="1">
                  <from>
                    <xdr:col>6</xdr:col>
                    <xdr:colOff>276225</xdr:colOff>
                    <xdr:row>32</xdr:row>
                    <xdr:rowOff>0</xdr:rowOff>
                  </from>
                  <to>
                    <xdr:col>7</xdr:col>
                    <xdr:colOff>266700</xdr:colOff>
                    <xdr:row>34</xdr:row>
                    <xdr:rowOff>0</xdr:rowOff>
                  </to>
                </anchor>
              </controlPr>
            </control>
          </mc:Choice>
        </mc:AlternateContent>
        <mc:AlternateContent xmlns:mc="http://schemas.openxmlformats.org/markup-compatibility/2006">
          <mc:Choice Requires="x14">
            <control shapeId="1383" r:id="rId52" name="Check Box 359">
              <controlPr defaultSize="0" autoFill="0" autoLine="0" autoPict="0">
                <anchor moveWithCells="1">
                  <from>
                    <xdr:col>1</xdr:col>
                    <xdr:colOff>266700</xdr:colOff>
                    <xdr:row>34</xdr:row>
                    <xdr:rowOff>0</xdr:rowOff>
                  </from>
                  <to>
                    <xdr:col>2</xdr:col>
                    <xdr:colOff>257175</xdr:colOff>
                    <xdr:row>36</xdr:row>
                    <xdr:rowOff>0</xdr:rowOff>
                  </to>
                </anchor>
              </controlPr>
            </control>
          </mc:Choice>
        </mc:AlternateContent>
        <mc:AlternateContent xmlns:mc="http://schemas.openxmlformats.org/markup-compatibility/2006">
          <mc:Choice Requires="x14">
            <control shapeId="1384" r:id="rId53" name="Check Box 360">
              <controlPr defaultSize="0" autoFill="0" autoLine="0" autoPict="0">
                <anchor moveWithCells="1">
                  <from>
                    <xdr:col>2</xdr:col>
                    <xdr:colOff>276225</xdr:colOff>
                    <xdr:row>34</xdr:row>
                    <xdr:rowOff>0</xdr:rowOff>
                  </from>
                  <to>
                    <xdr:col>3</xdr:col>
                    <xdr:colOff>266700</xdr:colOff>
                    <xdr:row>36</xdr:row>
                    <xdr:rowOff>0</xdr:rowOff>
                  </to>
                </anchor>
              </controlPr>
            </control>
          </mc:Choice>
        </mc:AlternateContent>
        <mc:AlternateContent xmlns:mc="http://schemas.openxmlformats.org/markup-compatibility/2006">
          <mc:Choice Requires="x14">
            <control shapeId="1385" r:id="rId54" name="Check Box 361">
              <controlPr defaultSize="0" autoFill="0" autoLine="0" autoPict="0">
                <anchor moveWithCells="1">
                  <from>
                    <xdr:col>3</xdr:col>
                    <xdr:colOff>276225</xdr:colOff>
                    <xdr:row>34</xdr:row>
                    <xdr:rowOff>0</xdr:rowOff>
                  </from>
                  <to>
                    <xdr:col>4</xdr:col>
                    <xdr:colOff>266700</xdr:colOff>
                    <xdr:row>36</xdr:row>
                    <xdr:rowOff>0</xdr:rowOff>
                  </to>
                </anchor>
              </controlPr>
            </control>
          </mc:Choice>
        </mc:AlternateContent>
        <mc:AlternateContent xmlns:mc="http://schemas.openxmlformats.org/markup-compatibility/2006">
          <mc:Choice Requires="x14">
            <control shapeId="1386" r:id="rId55" name="Check Box 362">
              <controlPr defaultSize="0" autoFill="0" autoLine="0" autoPict="0">
                <anchor moveWithCells="1">
                  <from>
                    <xdr:col>4</xdr:col>
                    <xdr:colOff>276225</xdr:colOff>
                    <xdr:row>34</xdr:row>
                    <xdr:rowOff>0</xdr:rowOff>
                  </from>
                  <to>
                    <xdr:col>5</xdr:col>
                    <xdr:colOff>266700</xdr:colOff>
                    <xdr:row>36</xdr:row>
                    <xdr:rowOff>0</xdr:rowOff>
                  </to>
                </anchor>
              </controlPr>
            </control>
          </mc:Choice>
        </mc:AlternateContent>
        <mc:AlternateContent xmlns:mc="http://schemas.openxmlformats.org/markup-compatibility/2006">
          <mc:Choice Requires="x14">
            <control shapeId="1387" r:id="rId56" name="Check Box 363">
              <controlPr defaultSize="0" autoFill="0" autoLine="0" autoPict="0">
                <anchor moveWithCells="1">
                  <from>
                    <xdr:col>5</xdr:col>
                    <xdr:colOff>276225</xdr:colOff>
                    <xdr:row>34</xdr:row>
                    <xdr:rowOff>0</xdr:rowOff>
                  </from>
                  <to>
                    <xdr:col>6</xdr:col>
                    <xdr:colOff>266700</xdr:colOff>
                    <xdr:row>36</xdr:row>
                    <xdr:rowOff>0</xdr:rowOff>
                  </to>
                </anchor>
              </controlPr>
            </control>
          </mc:Choice>
        </mc:AlternateContent>
        <mc:AlternateContent xmlns:mc="http://schemas.openxmlformats.org/markup-compatibility/2006">
          <mc:Choice Requires="x14">
            <control shapeId="1388" r:id="rId57" name="Check Box 364">
              <controlPr defaultSize="0" autoFill="0" autoLine="0" autoPict="0">
                <anchor moveWithCells="1">
                  <from>
                    <xdr:col>6</xdr:col>
                    <xdr:colOff>276225</xdr:colOff>
                    <xdr:row>34</xdr:row>
                    <xdr:rowOff>0</xdr:rowOff>
                  </from>
                  <to>
                    <xdr:col>7</xdr:col>
                    <xdr:colOff>266700</xdr:colOff>
                    <xdr:row>36</xdr:row>
                    <xdr:rowOff>0</xdr:rowOff>
                  </to>
                </anchor>
              </controlPr>
            </control>
          </mc:Choice>
        </mc:AlternateContent>
        <mc:AlternateContent xmlns:mc="http://schemas.openxmlformats.org/markup-compatibility/2006">
          <mc:Choice Requires="x14">
            <control shapeId="1389" r:id="rId58" name="Check Box 365">
              <controlPr defaultSize="0" autoFill="0" autoLine="0" autoPict="0">
                <anchor moveWithCells="1">
                  <from>
                    <xdr:col>1</xdr:col>
                    <xdr:colOff>266700</xdr:colOff>
                    <xdr:row>36</xdr:row>
                    <xdr:rowOff>0</xdr:rowOff>
                  </from>
                  <to>
                    <xdr:col>2</xdr:col>
                    <xdr:colOff>257175</xdr:colOff>
                    <xdr:row>38</xdr:row>
                    <xdr:rowOff>0</xdr:rowOff>
                  </to>
                </anchor>
              </controlPr>
            </control>
          </mc:Choice>
        </mc:AlternateContent>
        <mc:AlternateContent xmlns:mc="http://schemas.openxmlformats.org/markup-compatibility/2006">
          <mc:Choice Requires="x14">
            <control shapeId="1390" r:id="rId59" name="Check Box 366">
              <controlPr defaultSize="0" autoFill="0" autoLine="0" autoPict="0">
                <anchor moveWithCells="1">
                  <from>
                    <xdr:col>2</xdr:col>
                    <xdr:colOff>276225</xdr:colOff>
                    <xdr:row>36</xdr:row>
                    <xdr:rowOff>0</xdr:rowOff>
                  </from>
                  <to>
                    <xdr:col>3</xdr:col>
                    <xdr:colOff>266700</xdr:colOff>
                    <xdr:row>38</xdr:row>
                    <xdr:rowOff>0</xdr:rowOff>
                  </to>
                </anchor>
              </controlPr>
            </control>
          </mc:Choice>
        </mc:AlternateContent>
        <mc:AlternateContent xmlns:mc="http://schemas.openxmlformats.org/markup-compatibility/2006">
          <mc:Choice Requires="x14">
            <control shapeId="1391" r:id="rId60" name="Check Box 367">
              <controlPr defaultSize="0" autoFill="0" autoLine="0" autoPict="0">
                <anchor moveWithCells="1">
                  <from>
                    <xdr:col>3</xdr:col>
                    <xdr:colOff>276225</xdr:colOff>
                    <xdr:row>36</xdr:row>
                    <xdr:rowOff>0</xdr:rowOff>
                  </from>
                  <to>
                    <xdr:col>4</xdr:col>
                    <xdr:colOff>266700</xdr:colOff>
                    <xdr:row>38</xdr:row>
                    <xdr:rowOff>0</xdr:rowOff>
                  </to>
                </anchor>
              </controlPr>
            </control>
          </mc:Choice>
        </mc:AlternateContent>
        <mc:AlternateContent xmlns:mc="http://schemas.openxmlformats.org/markup-compatibility/2006">
          <mc:Choice Requires="x14">
            <control shapeId="1392" r:id="rId61" name="Check Box 368">
              <controlPr defaultSize="0" autoFill="0" autoLine="0" autoPict="0">
                <anchor moveWithCells="1">
                  <from>
                    <xdr:col>4</xdr:col>
                    <xdr:colOff>276225</xdr:colOff>
                    <xdr:row>36</xdr:row>
                    <xdr:rowOff>0</xdr:rowOff>
                  </from>
                  <to>
                    <xdr:col>5</xdr:col>
                    <xdr:colOff>266700</xdr:colOff>
                    <xdr:row>38</xdr:row>
                    <xdr:rowOff>0</xdr:rowOff>
                  </to>
                </anchor>
              </controlPr>
            </control>
          </mc:Choice>
        </mc:AlternateContent>
        <mc:AlternateContent xmlns:mc="http://schemas.openxmlformats.org/markup-compatibility/2006">
          <mc:Choice Requires="x14">
            <control shapeId="1393" r:id="rId62" name="Check Box 369">
              <controlPr defaultSize="0" autoFill="0" autoLine="0" autoPict="0">
                <anchor moveWithCells="1">
                  <from>
                    <xdr:col>5</xdr:col>
                    <xdr:colOff>276225</xdr:colOff>
                    <xdr:row>36</xdr:row>
                    <xdr:rowOff>0</xdr:rowOff>
                  </from>
                  <to>
                    <xdr:col>6</xdr:col>
                    <xdr:colOff>266700</xdr:colOff>
                    <xdr:row>38</xdr:row>
                    <xdr:rowOff>0</xdr:rowOff>
                  </to>
                </anchor>
              </controlPr>
            </control>
          </mc:Choice>
        </mc:AlternateContent>
        <mc:AlternateContent xmlns:mc="http://schemas.openxmlformats.org/markup-compatibility/2006">
          <mc:Choice Requires="x14">
            <control shapeId="1394" r:id="rId63" name="Check Box 370">
              <controlPr defaultSize="0" autoFill="0" autoLine="0" autoPict="0">
                <anchor moveWithCells="1">
                  <from>
                    <xdr:col>6</xdr:col>
                    <xdr:colOff>276225</xdr:colOff>
                    <xdr:row>36</xdr:row>
                    <xdr:rowOff>0</xdr:rowOff>
                  </from>
                  <to>
                    <xdr:col>7</xdr:col>
                    <xdr:colOff>266700</xdr:colOff>
                    <xdr:row>38</xdr:row>
                    <xdr:rowOff>0</xdr:rowOff>
                  </to>
                </anchor>
              </controlPr>
            </control>
          </mc:Choice>
        </mc:AlternateContent>
        <mc:AlternateContent xmlns:mc="http://schemas.openxmlformats.org/markup-compatibility/2006">
          <mc:Choice Requires="x14">
            <control shapeId="1395" r:id="rId64" name="Check Box 371">
              <controlPr defaultSize="0" autoFill="0" autoLine="0" autoPict="0">
                <anchor moveWithCells="1">
                  <from>
                    <xdr:col>1</xdr:col>
                    <xdr:colOff>266700</xdr:colOff>
                    <xdr:row>38</xdr:row>
                    <xdr:rowOff>0</xdr:rowOff>
                  </from>
                  <to>
                    <xdr:col>2</xdr:col>
                    <xdr:colOff>257175</xdr:colOff>
                    <xdr:row>40</xdr:row>
                    <xdr:rowOff>0</xdr:rowOff>
                  </to>
                </anchor>
              </controlPr>
            </control>
          </mc:Choice>
        </mc:AlternateContent>
        <mc:AlternateContent xmlns:mc="http://schemas.openxmlformats.org/markup-compatibility/2006">
          <mc:Choice Requires="x14">
            <control shapeId="1396" r:id="rId65" name="Check Box 372">
              <controlPr defaultSize="0" autoFill="0" autoLine="0" autoPict="0">
                <anchor moveWithCells="1">
                  <from>
                    <xdr:col>2</xdr:col>
                    <xdr:colOff>276225</xdr:colOff>
                    <xdr:row>38</xdr:row>
                    <xdr:rowOff>0</xdr:rowOff>
                  </from>
                  <to>
                    <xdr:col>3</xdr:col>
                    <xdr:colOff>266700</xdr:colOff>
                    <xdr:row>40</xdr:row>
                    <xdr:rowOff>0</xdr:rowOff>
                  </to>
                </anchor>
              </controlPr>
            </control>
          </mc:Choice>
        </mc:AlternateContent>
        <mc:AlternateContent xmlns:mc="http://schemas.openxmlformats.org/markup-compatibility/2006">
          <mc:Choice Requires="x14">
            <control shapeId="1397" r:id="rId66" name="Check Box 373">
              <controlPr defaultSize="0" autoFill="0" autoLine="0" autoPict="0">
                <anchor moveWithCells="1">
                  <from>
                    <xdr:col>3</xdr:col>
                    <xdr:colOff>276225</xdr:colOff>
                    <xdr:row>38</xdr:row>
                    <xdr:rowOff>0</xdr:rowOff>
                  </from>
                  <to>
                    <xdr:col>4</xdr:col>
                    <xdr:colOff>266700</xdr:colOff>
                    <xdr:row>40</xdr:row>
                    <xdr:rowOff>0</xdr:rowOff>
                  </to>
                </anchor>
              </controlPr>
            </control>
          </mc:Choice>
        </mc:AlternateContent>
        <mc:AlternateContent xmlns:mc="http://schemas.openxmlformats.org/markup-compatibility/2006">
          <mc:Choice Requires="x14">
            <control shapeId="1398" r:id="rId67" name="Check Box 374">
              <controlPr defaultSize="0" autoFill="0" autoLine="0" autoPict="0">
                <anchor moveWithCells="1">
                  <from>
                    <xdr:col>4</xdr:col>
                    <xdr:colOff>276225</xdr:colOff>
                    <xdr:row>38</xdr:row>
                    <xdr:rowOff>0</xdr:rowOff>
                  </from>
                  <to>
                    <xdr:col>5</xdr:col>
                    <xdr:colOff>266700</xdr:colOff>
                    <xdr:row>40</xdr:row>
                    <xdr:rowOff>0</xdr:rowOff>
                  </to>
                </anchor>
              </controlPr>
            </control>
          </mc:Choice>
        </mc:AlternateContent>
        <mc:AlternateContent xmlns:mc="http://schemas.openxmlformats.org/markup-compatibility/2006">
          <mc:Choice Requires="x14">
            <control shapeId="1399" r:id="rId68" name="Check Box 375">
              <controlPr defaultSize="0" autoFill="0" autoLine="0" autoPict="0">
                <anchor moveWithCells="1">
                  <from>
                    <xdr:col>5</xdr:col>
                    <xdr:colOff>276225</xdr:colOff>
                    <xdr:row>38</xdr:row>
                    <xdr:rowOff>0</xdr:rowOff>
                  </from>
                  <to>
                    <xdr:col>6</xdr:col>
                    <xdr:colOff>266700</xdr:colOff>
                    <xdr:row>40</xdr:row>
                    <xdr:rowOff>0</xdr:rowOff>
                  </to>
                </anchor>
              </controlPr>
            </control>
          </mc:Choice>
        </mc:AlternateContent>
        <mc:AlternateContent xmlns:mc="http://schemas.openxmlformats.org/markup-compatibility/2006">
          <mc:Choice Requires="x14">
            <control shapeId="1400" r:id="rId69" name="Check Box 376">
              <controlPr defaultSize="0" autoFill="0" autoLine="0" autoPict="0">
                <anchor moveWithCells="1">
                  <from>
                    <xdr:col>6</xdr:col>
                    <xdr:colOff>276225</xdr:colOff>
                    <xdr:row>38</xdr:row>
                    <xdr:rowOff>0</xdr:rowOff>
                  </from>
                  <to>
                    <xdr:col>7</xdr:col>
                    <xdr:colOff>266700</xdr:colOff>
                    <xdr:row>40</xdr:row>
                    <xdr:rowOff>0</xdr:rowOff>
                  </to>
                </anchor>
              </controlPr>
            </control>
          </mc:Choice>
        </mc:AlternateContent>
        <mc:AlternateContent xmlns:mc="http://schemas.openxmlformats.org/markup-compatibility/2006">
          <mc:Choice Requires="x14">
            <control shapeId="1401" r:id="rId70" name="Check Box 377">
              <controlPr defaultSize="0" autoFill="0" autoLine="0" autoPict="0">
                <anchor moveWithCells="1">
                  <from>
                    <xdr:col>1</xdr:col>
                    <xdr:colOff>266700</xdr:colOff>
                    <xdr:row>40</xdr:row>
                    <xdr:rowOff>0</xdr:rowOff>
                  </from>
                  <to>
                    <xdr:col>2</xdr:col>
                    <xdr:colOff>257175</xdr:colOff>
                    <xdr:row>42</xdr:row>
                    <xdr:rowOff>0</xdr:rowOff>
                  </to>
                </anchor>
              </controlPr>
            </control>
          </mc:Choice>
        </mc:AlternateContent>
        <mc:AlternateContent xmlns:mc="http://schemas.openxmlformats.org/markup-compatibility/2006">
          <mc:Choice Requires="x14">
            <control shapeId="1402" r:id="rId71" name="Check Box 378">
              <controlPr defaultSize="0" autoFill="0" autoLine="0" autoPict="0">
                <anchor moveWithCells="1">
                  <from>
                    <xdr:col>2</xdr:col>
                    <xdr:colOff>276225</xdr:colOff>
                    <xdr:row>40</xdr:row>
                    <xdr:rowOff>0</xdr:rowOff>
                  </from>
                  <to>
                    <xdr:col>3</xdr:col>
                    <xdr:colOff>266700</xdr:colOff>
                    <xdr:row>42</xdr:row>
                    <xdr:rowOff>0</xdr:rowOff>
                  </to>
                </anchor>
              </controlPr>
            </control>
          </mc:Choice>
        </mc:AlternateContent>
        <mc:AlternateContent xmlns:mc="http://schemas.openxmlformats.org/markup-compatibility/2006">
          <mc:Choice Requires="x14">
            <control shapeId="1403" r:id="rId72" name="Check Box 379">
              <controlPr defaultSize="0" autoFill="0" autoLine="0" autoPict="0">
                <anchor moveWithCells="1">
                  <from>
                    <xdr:col>3</xdr:col>
                    <xdr:colOff>276225</xdr:colOff>
                    <xdr:row>40</xdr:row>
                    <xdr:rowOff>0</xdr:rowOff>
                  </from>
                  <to>
                    <xdr:col>4</xdr:col>
                    <xdr:colOff>266700</xdr:colOff>
                    <xdr:row>42</xdr:row>
                    <xdr:rowOff>0</xdr:rowOff>
                  </to>
                </anchor>
              </controlPr>
            </control>
          </mc:Choice>
        </mc:AlternateContent>
        <mc:AlternateContent xmlns:mc="http://schemas.openxmlformats.org/markup-compatibility/2006">
          <mc:Choice Requires="x14">
            <control shapeId="1404" r:id="rId73" name="Check Box 380">
              <controlPr defaultSize="0" autoFill="0" autoLine="0" autoPict="0">
                <anchor moveWithCells="1">
                  <from>
                    <xdr:col>4</xdr:col>
                    <xdr:colOff>276225</xdr:colOff>
                    <xdr:row>40</xdr:row>
                    <xdr:rowOff>0</xdr:rowOff>
                  </from>
                  <to>
                    <xdr:col>5</xdr:col>
                    <xdr:colOff>266700</xdr:colOff>
                    <xdr:row>42</xdr:row>
                    <xdr:rowOff>0</xdr:rowOff>
                  </to>
                </anchor>
              </controlPr>
            </control>
          </mc:Choice>
        </mc:AlternateContent>
        <mc:AlternateContent xmlns:mc="http://schemas.openxmlformats.org/markup-compatibility/2006">
          <mc:Choice Requires="x14">
            <control shapeId="1405" r:id="rId74" name="Check Box 381">
              <controlPr defaultSize="0" autoFill="0" autoLine="0" autoPict="0">
                <anchor moveWithCells="1">
                  <from>
                    <xdr:col>5</xdr:col>
                    <xdr:colOff>276225</xdr:colOff>
                    <xdr:row>40</xdr:row>
                    <xdr:rowOff>0</xdr:rowOff>
                  </from>
                  <to>
                    <xdr:col>6</xdr:col>
                    <xdr:colOff>266700</xdr:colOff>
                    <xdr:row>42</xdr:row>
                    <xdr:rowOff>0</xdr:rowOff>
                  </to>
                </anchor>
              </controlPr>
            </control>
          </mc:Choice>
        </mc:AlternateContent>
        <mc:AlternateContent xmlns:mc="http://schemas.openxmlformats.org/markup-compatibility/2006">
          <mc:Choice Requires="x14">
            <control shapeId="1406" r:id="rId75" name="Check Box 382">
              <controlPr defaultSize="0" autoFill="0" autoLine="0" autoPict="0">
                <anchor moveWithCells="1">
                  <from>
                    <xdr:col>6</xdr:col>
                    <xdr:colOff>276225</xdr:colOff>
                    <xdr:row>40</xdr:row>
                    <xdr:rowOff>0</xdr:rowOff>
                  </from>
                  <to>
                    <xdr:col>7</xdr:col>
                    <xdr:colOff>266700</xdr:colOff>
                    <xdr:row>42</xdr:row>
                    <xdr:rowOff>0</xdr:rowOff>
                  </to>
                </anchor>
              </controlPr>
            </control>
          </mc:Choice>
        </mc:AlternateContent>
        <mc:AlternateContent xmlns:mc="http://schemas.openxmlformats.org/markup-compatibility/2006">
          <mc:Choice Requires="x14">
            <control shapeId="1407" r:id="rId76" name="Check Box 383">
              <controlPr defaultSize="0" autoFill="0" autoLine="0" autoPict="0">
                <anchor moveWithCells="1">
                  <from>
                    <xdr:col>7</xdr:col>
                    <xdr:colOff>266700</xdr:colOff>
                    <xdr:row>19</xdr:row>
                    <xdr:rowOff>9525</xdr:rowOff>
                  </from>
                  <to>
                    <xdr:col>8</xdr:col>
                    <xdr:colOff>257175</xdr:colOff>
                    <xdr:row>20</xdr:row>
                    <xdr:rowOff>0</xdr:rowOff>
                  </to>
                </anchor>
              </controlPr>
            </control>
          </mc:Choice>
        </mc:AlternateContent>
        <mc:AlternateContent xmlns:mc="http://schemas.openxmlformats.org/markup-compatibility/2006">
          <mc:Choice Requires="x14">
            <control shapeId="1408" r:id="rId77" name="Check Box 384">
              <controlPr defaultSize="0" autoFill="0" autoLine="0" autoPict="0">
                <anchor moveWithCells="1">
                  <from>
                    <xdr:col>9</xdr:col>
                    <xdr:colOff>0</xdr:colOff>
                    <xdr:row>19</xdr:row>
                    <xdr:rowOff>9525</xdr:rowOff>
                  </from>
                  <to>
                    <xdr:col>9</xdr:col>
                    <xdr:colOff>276225</xdr:colOff>
                    <xdr:row>20</xdr:row>
                    <xdr:rowOff>0</xdr:rowOff>
                  </to>
                </anchor>
              </controlPr>
            </control>
          </mc:Choice>
        </mc:AlternateContent>
        <mc:AlternateContent xmlns:mc="http://schemas.openxmlformats.org/markup-compatibility/2006">
          <mc:Choice Requires="x14">
            <control shapeId="1409" r:id="rId78" name="Check Box 385">
              <controlPr defaultSize="0" autoFill="0" autoLine="0" autoPict="0">
                <anchor moveWithCells="1">
                  <from>
                    <xdr:col>9</xdr:col>
                    <xdr:colOff>276225</xdr:colOff>
                    <xdr:row>19</xdr:row>
                    <xdr:rowOff>9525</xdr:rowOff>
                  </from>
                  <to>
                    <xdr:col>10</xdr:col>
                    <xdr:colOff>266700</xdr:colOff>
                    <xdr:row>20</xdr:row>
                    <xdr:rowOff>0</xdr:rowOff>
                  </to>
                </anchor>
              </controlPr>
            </control>
          </mc:Choice>
        </mc:AlternateContent>
        <mc:AlternateContent xmlns:mc="http://schemas.openxmlformats.org/markup-compatibility/2006">
          <mc:Choice Requires="x14">
            <control shapeId="1410" r:id="rId79" name="Check Box 386">
              <controlPr defaultSize="0" autoFill="0" autoLine="0" autoPict="0">
                <anchor moveWithCells="1">
                  <from>
                    <xdr:col>11</xdr:col>
                    <xdr:colOff>0</xdr:colOff>
                    <xdr:row>19</xdr:row>
                    <xdr:rowOff>9525</xdr:rowOff>
                  </from>
                  <to>
                    <xdr:col>11</xdr:col>
                    <xdr:colOff>276225</xdr:colOff>
                    <xdr:row>20</xdr:row>
                    <xdr:rowOff>0</xdr:rowOff>
                  </to>
                </anchor>
              </controlPr>
            </control>
          </mc:Choice>
        </mc:AlternateContent>
        <mc:AlternateContent xmlns:mc="http://schemas.openxmlformats.org/markup-compatibility/2006">
          <mc:Choice Requires="x14">
            <control shapeId="1411" r:id="rId80" name="Check Box 387">
              <controlPr defaultSize="0" autoFill="0" autoLine="0" autoPict="0">
                <anchor moveWithCells="1">
                  <from>
                    <xdr:col>11</xdr:col>
                    <xdr:colOff>276225</xdr:colOff>
                    <xdr:row>19</xdr:row>
                    <xdr:rowOff>9525</xdr:rowOff>
                  </from>
                  <to>
                    <xdr:col>12</xdr:col>
                    <xdr:colOff>266700</xdr:colOff>
                    <xdr:row>20</xdr:row>
                    <xdr:rowOff>0</xdr:rowOff>
                  </to>
                </anchor>
              </controlPr>
            </control>
          </mc:Choice>
        </mc:AlternateContent>
        <mc:AlternateContent xmlns:mc="http://schemas.openxmlformats.org/markup-compatibility/2006">
          <mc:Choice Requires="x14">
            <control shapeId="1412" r:id="rId81" name="Check Box 388">
              <controlPr defaultSize="0" autoFill="0" autoLine="0" autoPict="0">
                <anchor moveWithCells="1">
                  <from>
                    <xdr:col>13</xdr:col>
                    <xdr:colOff>0</xdr:colOff>
                    <xdr:row>19</xdr:row>
                    <xdr:rowOff>0</xdr:rowOff>
                  </from>
                  <to>
                    <xdr:col>13</xdr:col>
                    <xdr:colOff>276225</xdr:colOff>
                    <xdr:row>20</xdr:row>
                    <xdr:rowOff>0</xdr:rowOff>
                  </to>
                </anchor>
              </controlPr>
            </control>
          </mc:Choice>
        </mc:AlternateContent>
        <mc:AlternateContent xmlns:mc="http://schemas.openxmlformats.org/markup-compatibility/2006">
          <mc:Choice Requires="x14">
            <control shapeId="1413" r:id="rId82" name="Check Box 389">
              <controlPr defaultSize="0" autoFill="0" autoLine="0" autoPict="0">
                <anchor moveWithCells="1">
                  <from>
                    <xdr:col>7</xdr:col>
                    <xdr:colOff>276225</xdr:colOff>
                    <xdr:row>20</xdr:row>
                    <xdr:rowOff>0</xdr:rowOff>
                  </from>
                  <to>
                    <xdr:col>8</xdr:col>
                    <xdr:colOff>266700</xdr:colOff>
                    <xdr:row>22</xdr:row>
                    <xdr:rowOff>0</xdr:rowOff>
                  </to>
                </anchor>
              </controlPr>
            </control>
          </mc:Choice>
        </mc:AlternateContent>
        <mc:AlternateContent xmlns:mc="http://schemas.openxmlformats.org/markup-compatibility/2006">
          <mc:Choice Requires="x14">
            <control shapeId="1414" r:id="rId83" name="Check Box 390">
              <controlPr defaultSize="0" autoFill="0" autoLine="0" autoPict="0">
                <anchor moveWithCells="1">
                  <from>
                    <xdr:col>8</xdr:col>
                    <xdr:colOff>276225</xdr:colOff>
                    <xdr:row>20</xdr:row>
                    <xdr:rowOff>0</xdr:rowOff>
                  </from>
                  <to>
                    <xdr:col>9</xdr:col>
                    <xdr:colOff>266700</xdr:colOff>
                    <xdr:row>22</xdr:row>
                    <xdr:rowOff>0</xdr:rowOff>
                  </to>
                </anchor>
              </controlPr>
            </control>
          </mc:Choice>
        </mc:AlternateContent>
        <mc:AlternateContent xmlns:mc="http://schemas.openxmlformats.org/markup-compatibility/2006">
          <mc:Choice Requires="x14">
            <control shapeId="1415" r:id="rId84" name="Check Box 391">
              <controlPr defaultSize="0" autoFill="0" autoLine="0" autoPict="0">
                <anchor moveWithCells="1">
                  <from>
                    <xdr:col>9</xdr:col>
                    <xdr:colOff>276225</xdr:colOff>
                    <xdr:row>20</xdr:row>
                    <xdr:rowOff>0</xdr:rowOff>
                  </from>
                  <to>
                    <xdr:col>10</xdr:col>
                    <xdr:colOff>266700</xdr:colOff>
                    <xdr:row>22</xdr:row>
                    <xdr:rowOff>0</xdr:rowOff>
                  </to>
                </anchor>
              </controlPr>
            </control>
          </mc:Choice>
        </mc:AlternateContent>
        <mc:AlternateContent xmlns:mc="http://schemas.openxmlformats.org/markup-compatibility/2006">
          <mc:Choice Requires="x14">
            <control shapeId="1416" r:id="rId85" name="Check Box 392">
              <controlPr defaultSize="0" autoFill="0" autoLine="0" autoPict="0">
                <anchor moveWithCells="1">
                  <from>
                    <xdr:col>10</xdr:col>
                    <xdr:colOff>276225</xdr:colOff>
                    <xdr:row>20</xdr:row>
                    <xdr:rowOff>0</xdr:rowOff>
                  </from>
                  <to>
                    <xdr:col>11</xdr:col>
                    <xdr:colOff>266700</xdr:colOff>
                    <xdr:row>22</xdr:row>
                    <xdr:rowOff>0</xdr:rowOff>
                  </to>
                </anchor>
              </controlPr>
            </control>
          </mc:Choice>
        </mc:AlternateContent>
        <mc:AlternateContent xmlns:mc="http://schemas.openxmlformats.org/markup-compatibility/2006">
          <mc:Choice Requires="x14">
            <control shapeId="1417" r:id="rId86" name="Check Box 393">
              <controlPr defaultSize="0" autoFill="0" autoLine="0" autoPict="0">
                <anchor moveWithCells="1">
                  <from>
                    <xdr:col>11</xdr:col>
                    <xdr:colOff>276225</xdr:colOff>
                    <xdr:row>20</xdr:row>
                    <xdr:rowOff>0</xdr:rowOff>
                  </from>
                  <to>
                    <xdr:col>12</xdr:col>
                    <xdr:colOff>266700</xdr:colOff>
                    <xdr:row>22</xdr:row>
                    <xdr:rowOff>0</xdr:rowOff>
                  </to>
                </anchor>
              </controlPr>
            </control>
          </mc:Choice>
        </mc:AlternateContent>
        <mc:AlternateContent xmlns:mc="http://schemas.openxmlformats.org/markup-compatibility/2006">
          <mc:Choice Requires="x14">
            <control shapeId="1418" r:id="rId87" name="Check Box 394">
              <controlPr defaultSize="0" autoFill="0" autoLine="0" autoPict="0">
                <anchor moveWithCells="1">
                  <from>
                    <xdr:col>12</xdr:col>
                    <xdr:colOff>276225</xdr:colOff>
                    <xdr:row>20</xdr:row>
                    <xdr:rowOff>0</xdr:rowOff>
                  </from>
                  <to>
                    <xdr:col>13</xdr:col>
                    <xdr:colOff>266700</xdr:colOff>
                    <xdr:row>22</xdr:row>
                    <xdr:rowOff>0</xdr:rowOff>
                  </to>
                </anchor>
              </controlPr>
            </control>
          </mc:Choice>
        </mc:AlternateContent>
        <mc:AlternateContent xmlns:mc="http://schemas.openxmlformats.org/markup-compatibility/2006">
          <mc:Choice Requires="x14">
            <control shapeId="1419" r:id="rId88" name="Check Box 395">
              <controlPr defaultSize="0" autoFill="0" autoLine="0" autoPict="0">
                <anchor moveWithCells="1">
                  <from>
                    <xdr:col>7</xdr:col>
                    <xdr:colOff>276225</xdr:colOff>
                    <xdr:row>22</xdr:row>
                    <xdr:rowOff>0</xdr:rowOff>
                  </from>
                  <to>
                    <xdr:col>8</xdr:col>
                    <xdr:colOff>266700</xdr:colOff>
                    <xdr:row>24</xdr:row>
                    <xdr:rowOff>0</xdr:rowOff>
                  </to>
                </anchor>
              </controlPr>
            </control>
          </mc:Choice>
        </mc:AlternateContent>
        <mc:AlternateContent xmlns:mc="http://schemas.openxmlformats.org/markup-compatibility/2006">
          <mc:Choice Requires="x14">
            <control shapeId="1420" r:id="rId89" name="Check Box 396">
              <controlPr defaultSize="0" autoFill="0" autoLine="0" autoPict="0">
                <anchor moveWithCells="1">
                  <from>
                    <xdr:col>8</xdr:col>
                    <xdr:colOff>276225</xdr:colOff>
                    <xdr:row>22</xdr:row>
                    <xdr:rowOff>0</xdr:rowOff>
                  </from>
                  <to>
                    <xdr:col>9</xdr:col>
                    <xdr:colOff>266700</xdr:colOff>
                    <xdr:row>24</xdr:row>
                    <xdr:rowOff>0</xdr:rowOff>
                  </to>
                </anchor>
              </controlPr>
            </control>
          </mc:Choice>
        </mc:AlternateContent>
        <mc:AlternateContent xmlns:mc="http://schemas.openxmlformats.org/markup-compatibility/2006">
          <mc:Choice Requires="x14">
            <control shapeId="1421" r:id="rId90" name="Check Box 397">
              <controlPr defaultSize="0" autoFill="0" autoLine="0" autoPict="0">
                <anchor moveWithCells="1">
                  <from>
                    <xdr:col>9</xdr:col>
                    <xdr:colOff>276225</xdr:colOff>
                    <xdr:row>22</xdr:row>
                    <xdr:rowOff>0</xdr:rowOff>
                  </from>
                  <to>
                    <xdr:col>10</xdr:col>
                    <xdr:colOff>266700</xdr:colOff>
                    <xdr:row>24</xdr:row>
                    <xdr:rowOff>0</xdr:rowOff>
                  </to>
                </anchor>
              </controlPr>
            </control>
          </mc:Choice>
        </mc:AlternateContent>
        <mc:AlternateContent xmlns:mc="http://schemas.openxmlformats.org/markup-compatibility/2006">
          <mc:Choice Requires="x14">
            <control shapeId="1422" r:id="rId91" name="Check Box 398">
              <controlPr defaultSize="0" autoFill="0" autoLine="0" autoPict="0">
                <anchor moveWithCells="1">
                  <from>
                    <xdr:col>10</xdr:col>
                    <xdr:colOff>276225</xdr:colOff>
                    <xdr:row>22</xdr:row>
                    <xdr:rowOff>0</xdr:rowOff>
                  </from>
                  <to>
                    <xdr:col>11</xdr:col>
                    <xdr:colOff>266700</xdr:colOff>
                    <xdr:row>24</xdr:row>
                    <xdr:rowOff>0</xdr:rowOff>
                  </to>
                </anchor>
              </controlPr>
            </control>
          </mc:Choice>
        </mc:AlternateContent>
        <mc:AlternateContent xmlns:mc="http://schemas.openxmlformats.org/markup-compatibility/2006">
          <mc:Choice Requires="x14">
            <control shapeId="1423" r:id="rId92" name="Check Box 399">
              <controlPr defaultSize="0" autoFill="0" autoLine="0" autoPict="0">
                <anchor moveWithCells="1">
                  <from>
                    <xdr:col>11</xdr:col>
                    <xdr:colOff>276225</xdr:colOff>
                    <xdr:row>22</xdr:row>
                    <xdr:rowOff>0</xdr:rowOff>
                  </from>
                  <to>
                    <xdr:col>12</xdr:col>
                    <xdr:colOff>266700</xdr:colOff>
                    <xdr:row>24</xdr:row>
                    <xdr:rowOff>0</xdr:rowOff>
                  </to>
                </anchor>
              </controlPr>
            </control>
          </mc:Choice>
        </mc:AlternateContent>
        <mc:AlternateContent xmlns:mc="http://schemas.openxmlformats.org/markup-compatibility/2006">
          <mc:Choice Requires="x14">
            <control shapeId="1424" r:id="rId93" name="Check Box 400">
              <controlPr defaultSize="0" autoFill="0" autoLine="0" autoPict="0">
                <anchor moveWithCells="1">
                  <from>
                    <xdr:col>12</xdr:col>
                    <xdr:colOff>276225</xdr:colOff>
                    <xdr:row>22</xdr:row>
                    <xdr:rowOff>0</xdr:rowOff>
                  </from>
                  <to>
                    <xdr:col>13</xdr:col>
                    <xdr:colOff>266700</xdr:colOff>
                    <xdr:row>24</xdr:row>
                    <xdr:rowOff>0</xdr:rowOff>
                  </to>
                </anchor>
              </controlPr>
            </control>
          </mc:Choice>
        </mc:AlternateContent>
        <mc:AlternateContent xmlns:mc="http://schemas.openxmlformats.org/markup-compatibility/2006">
          <mc:Choice Requires="x14">
            <control shapeId="1425" r:id="rId94" name="Check Box 401">
              <controlPr defaultSize="0" autoFill="0" autoLine="0" autoPict="0">
                <anchor moveWithCells="1">
                  <from>
                    <xdr:col>7</xdr:col>
                    <xdr:colOff>276225</xdr:colOff>
                    <xdr:row>24</xdr:row>
                    <xdr:rowOff>0</xdr:rowOff>
                  </from>
                  <to>
                    <xdr:col>8</xdr:col>
                    <xdr:colOff>266700</xdr:colOff>
                    <xdr:row>26</xdr:row>
                    <xdr:rowOff>0</xdr:rowOff>
                  </to>
                </anchor>
              </controlPr>
            </control>
          </mc:Choice>
        </mc:AlternateContent>
        <mc:AlternateContent xmlns:mc="http://schemas.openxmlformats.org/markup-compatibility/2006">
          <mc:Choice Requires="x14">
            <control shapeId="1426" r:id="rId95" name="Check Box 402">
              <controlPr defaultSize="0" autoFill="0" autoLine="0" autoPict="0">
                <anchor moveWithCells="1">
                  <from>
                    <xdr:col>8</xdr:col>
                    <xdr:colOff>276225</xdr:colOff>
                    <xdr:row>24</xdr:row>
                    <xdr:rowOff>0</xdr:rowOff>
                  </from>
                  <to>
                    <xdr:col>9</xdr:col>
                    <xdr:colOff>266700</xdr:colOff>
                    <xdr:row>26</xdr:row>
                    <xdr:rowOff>0</xdr:rowOff>
                  </to>
                </anchor>
              </controlPr>
            </control>
          </mc:Choice>
        </mc:AlternateContent>
        <mc:AlternateContent xmlns:mc="http://schemas.openxmlformats.org/markup-compatibility/2006">
          <mc:Choice Requires="x14">
            <control shapeId="1427" r:id="rId96" name="Check Box 403">
              <controlPr defaultSize="0" autoFill="0" autoLine="0" autoPict="0">
                <anchor moveWithCells="1">
                  <from>
                    <xdr:col>9</xdr:col>
                    <xdr:colOff>276225</xdr:colOff>
                    <xdr:row>24</xdr:row>
                    <xdr:rowOff>0</xdr:rowOff>
                  </from>
                  <to>
                    <xdr:col>10</xdr:col>
                    <xdr:colOff>266700</xdr:colOff>
                    <xdr:row>26</xdr:row>
                    <xdr:rowOff>0</xdr:rowOff>
                  </to>
                </anchor>
              </controlPr>
            </control>
          </mc:Choice>
        </mc:AlternateContent>
        <mc:AlternateContent xmlns:mc="http://schemas.openxmlformats.org/markup-compatibility/2006">
          <mc:Choice Requires="x14">
            <control shapeId="1428" r:id="rId97" name="Check Box 404">
              <controlPr defaultSize="0" autoFill="0" autoLine="0" autoPict="0">
                <anchor moveWithCells="1">
                  <from>
                    <xdr:col>10</xdr:col>
                    <xdr:colOff>276225</xdr:colOff>
                    <xdr:row>24</xdr:row>
                    <xdr:rowOff>0</xdr:rowOff>
                  </from>
                  <to>
                    <xdr:col>11</xdr:col>
                    <xdr:colOff>266700</xdr:colOff>
                    <xdr:row>26</xdr:row>
                    <xdr:rowOff>0</xdr:rowOff>
                  </to>
                </anchor>
              </controlPr>
            </control>
          </mc:Choice>
        </mc:AlternateContent>
        <mc:AlternateContent xmlns:mc="http://schemas.openxmlformats.org/markup-compatibility/2006">
          <mc:Choice Requires="x14">
            <control shapeId="1429" r:id="rId98" name="Check Box 405">
              <controlPr defaultSize="0" autoFill="0" autoLine="0" autoPict="0">
                <anchor moveWithCells="1">
                  <from>
                    <xdr:col>11</xdr:col>
                    <xdr:colOff>276225</xdr:colOff>
                    <xdr:row>24</xdr:row>
                    <xdr:rowOff>0</xdr:rowOff>
                  </from>
                  <to>
                    <xdr:col>12</xdr:col>
                    <xdr:colOff>266700</xdr:colOff>
                    <xdr:row>26</xdr:row>
                    <xdr:rowOff>0</xdr:rowOff>
                  </to>
                </anchor>
              </controlPr>
            </control>
          </mc:Choice>
        </mc:AlternateContent>
        <mc:AlternateContent xmlns:mc="http://schemas.openxmlformats.org/markup-compatibility/2006">
          <mc:Choice Requires="x14">
            <control shapeId="1430" r:id="rId99" name="Check Box 406">
              <controlPr defaultSize="0" autoFill="0" autoLine="0" autoPict="0">
                <anchor moveWithCells="1">
                  <from>
                    <xdr:col>12</xdr:col>
                    <xdr:colOff>276225</xdr:colOff>
                    <xdr:row>24</xdr:row>
                    <xdr:rowOff>0</xdr:rowOff>
                  </from>
                  <to>
                    <xdr:col>13</xdr:col>
                    <xdr:colOff>266700</xdr:colOff>
                    <xdr:row>26</xdr:row>
                    <xdr:rowOff>0</xdr:rowOff>
                  </to>
                </anchor>
              </controlPr>
            </control>
          </mc:Choice>
        </mc:AlternateContent>
        <mc:AlternateContent xmlns:mc="http://schemas.openxmlformats.org/markup-compatibility/2006">
          <mc:Choice Requires="x14">
            <control shapeId="1431" r:id="rId100" name="Check Box 407">
              <controlPr defaultSize="0" autoFill="0" autoLine="0" autoPict="0">
                <anchor moveWithCells="1">
                  <from>
                    <xdr:col>7</xdr:col>
                    <xdr:colOff>276225</xdr:colOff>
                    <xdr:row>26</xdr:row>
                    <xdr:rowOff>0</xdr:rowOff>
                  </from>
                  <to>
                    <xdr:col>8</xdr:col>
                    <xdr:colOff>266700</xdr:colOff>
                    <xdr:row>28</xdr:row>
                    <xdr:rowOff>0</xdr:rowOff>
                  </to>
                </anchor>
              </controlPr>
            </control>
          </mc:Choice>
        </mc:AlternateContent>
        <mc:AlternateContent xmlns:mc="http://schemas.openxmlformats.org/markup-compatibility/2006">
          <mc:Choice Requires="x14">
            <control shapeId="1432" r:id="rId101" name="Check Box 408">
              <controlPr defaultSize="0" autoFill="0" autoLine="0" autoPict="0">
                <anchor moveWithCells="1">
                  <from>
                    <xdr:col>8</xdr:col>
                    <xdr:colOff>276225</xdr:colOff>
                    <xdr:row>26</xdr:row>
                    <xdr:rowOff>0</xdr:rowOff>
                  </from>
                  <to>
                    <xdr:col>9</xdr:col>
                    <xdr:colOff>266700</xdr:colOff>
                    <xdr:row>28</xdr:row>
                    <xdr:rowOff>0</xdr:rowOff>
                  </to>
                </anchor>
              </controlPr>
            </control>
          </mc:Choice>
        </mc:AlternateContent>
        <mc:AlternateContent xmlns:mc="http://schemas.openxmlformats.org/markup-compatibility/2006">
          <mc:Choice Requires="x14">
            <control shapeId="1433" r:id="rId102" name="Check Box 409">
              <controlPr defaultSize="0" autoFill="0" autoLine="0" autoPict="0">
                <anchor moveWithCells="1">
                  <from>
                    <xdr:col>9</xdr:col>
                    <xdr:colOff>276225</xdr:colOff>
                    <xdr:row>26</xdr:row>
                    <xdr:rowOff>0</xdr:rowOff>
                  </from>
                  <to>
                    <xdr:col>10</xdr:col>
                    <xdr:colOff>266700</xdr:colOff>
                    <xdr:row>28</xdr:row>
                    <xdr:rowOff>0</xdr:rowOff>
                  </to>
                </anchor>
              </controlPr>
            </control>
          </mc:Choice>
        </mc:AlternateContent>
        <mc:AlternateContent xmlns:mc="http://schemas.openxmlformats.org/markup-compatibility/2006">
          <mc:Choice Requires="x14">
            <control shapeId="1434" r:id="rId103" name="Check Box 410">
              <controlPr defaultSize="0" autoFill="0" autoLine="0" autoPict="0">
                <anchor moveWithCells="1">
                  <from>
                    <xdr:col>10</xdr:col>
                    <xdr:colOff>276225</xdr:colOff>
                    <xdr:row>26</xdr:row>
                    <xdr:rowOff>0</xdr:rowOff>
                  </from>
                  <to>
                    <xdr:col>11</xdr:col>
                    <xdr:colOff>266700</xdr:colOff>
                    <xdr:row>28</xdr:row>
                    <xdr:rowOff>0</xdr:rowOff>
                  </to>
                </anchor>
              </controlPr>
            </control>
          </mc:Choice>
        </mc:AlternateContent>
        <mc:AlternateContent xmlns:mc="http://schemas.openxmlformats.org/markup-compatibility/2006">
          <mc:Choice Requires="x14">
            <control shapeId="1435" r:id="rId104" name="Check Box 411">
              <controlPr defaultSize="0" autoFill="0" autoLine="0" autoPict="0">
                <anchor moveWithCells="1">
                  <from>
                    <xdr:col>11</xdr:col>
                    <xdr:colOff>276225</xdr:colOff>
                    <xdr:row>26</xdr:row>
                    <xdr:rowOff>0</xdr:rowOff>
                  </from>
                  <to>
                    <xdr:col>12</xdr:col>
                    <xdr:colOff>266700</xdr:colOff>
                    <xdr:row>28</xdr:row>
                    <xdr:rowOff>0</xdr:rowOff>
                  </to>
                </anchor>
              </controlPr>
            </control>
          </mc:Choice>
        </mc:AlternateContent>
        <mc:AlternateContent xmlns:mc="http://schemas.openxmlformats.org/markup-compatibility/2006">
          <mc:Choice Requires="x14">
            <control shapeId="1436" r:id="rId105" name="Check Box 412">
              <controlPr defaultSize="0" autoFill="0" autoLine="0" autoPict="0">
                <anchor moveWithCells="1">
                  <from>
                    <xdr:col>12</xdr:col>
                    <xdr:colOff>276225</xdr:colOff>
                    <xdr:row>26</xdr:row>
                    <xdr:rowOff>0</xdr:rowOff>
                  </from>
                  <to>
                    <xdr:col>13</xdr:col>
                    <xdr:colOff>266700</xdr:colOff>
                    <xdr:row>28</xdr:row>
                    <xdr:rowOff>0</xdr:rowOff>
                  </to>
                </anchor>
              </controlPr>
            </control>
          </mc:Choice>
        </mc:AlternateContent>
        <mc:AlternateContent xmlns:mc="http://schemas.openxmlformats.org/markup-compatibility/2006">
          <mc:Choice Requires="x14">
            <control shapeId="1437" r:id="rId106" name="Check Box 413">
              <controlPr defaultSize="0" autoFill="0" autoLine="0" autoPict="0">
                <anchor moveWithCells="1">
                  <from>
                    <xdr:col>7</xdr:col>
                    <xdr:colOff>276225</xdr:colOff>
                    <xdr:row>28</xdr:row>
                    <xdr:rowOff>0</xdr:rowOff>
                  </from>
                  <to>
                    <xdr:col>8</xdr:col>
                    <xdr:colOff>266700</xdr:colOff>
                    <xdr:row>30</xdr:row>
                    <xdr:rowOff>0</xdr:rowOff>
                  </to>
                </anchor>
              </controlPr>
            </control>
          </mc:Choice>
        </mc:AlternateContent>
        <mc:AlternateContent xmlns:mc="http://schemas.openxmlformats.org/markup-compatibility/2006">
          <mc:Choice Requires="x14">
            <control shapeId="1438" r:id="rId107" name="Check Box 414">
              <controlPr defaultSize="0" autoFill="0" autoLine="0" autoPict="0">
                <anchor moveWithCells="1">
                  <from>
                    <xdr:col>8</xdr:col>
                    <xdr:colOff>276225</xdr:colOff>
                    <xdr:row>28</xdr:row>
                    <xdr:rowOff>0</xdr:rowOff>
                  </from>
                  <to>
                    <xdr:col>9</xdr:col>
                    <xdr:colOff>266700</xdr:colOff>
                    <xdr:row>30</xdr:row>
                    <xdr:rowOff>0</xdr:rowOff>
                  </to>
                </anchor>
              </controlPr>
            </control>
          </mc:Choice>
        </mc:AlternateContent>
        <mc:AlternateContent xmlns:mc="http://schemas.openxmlformats.org/markup-compatibility/2006">
          <mc:Choice Requires="x14">
            <control shapeId="1439" r:id="rId108" name="Check Box 415">
              <controlPr defaultSize="0" autoFill="0" autoLine="0" autoPict="0">
                <anchor moveWithCells="1">
                  <from>
                    <xdr:col>9</xdr:col>
                    <xdr:colOff>276225</xdr:colOff>
                    <xdr:row>28</xdr:row>
                    <xdr:rowOff>0</xdr:rowOff>
                  </from>
                  <to>
                    <xdr:col>10</xdr:col>
                    <xdr:colOff>266700</xdr:colOff>
                    <xdr:row>30</xdr:row>
                    <xdr:rowOff>0</xdr:rowOff>
                  </to>
                </anchor>
              </controlPr>
            </control>
          </mc:Choice>
        </mc:AlternateContent>
        <mc:AlternateContent xmlns:mc="http://schemas.openxmlformats.org/markup-compatibility/2006">
          <mc:Choice Requires="x14">
            <control shapeId="1440" r:id="rId109" name="Check Box 416">
              <controlPr defaultSize="0" autoFill="0" autoLine="0" autoPict="0">
                <anchor moveWithCells="1">
                  <from>
                    <xdr:col>10</xdr:col>
                    <xdr:colOff>276225</xdr:colOff>
                    <xdr:row>28</xdr:row>
                    <xdr:rowOff>0</xdr:rowOff>
                  </from>
                  <to>
                    <xdr:col>11</xdr:col>
                    <xdr:colOff>266700</xdr:colOff>
                    <xdr:row>30</xdr:row>
                    <xdr:rowOff>0</xdr:rowOff>
                  </to>
                </anchor>
              </controlPr>
            </control>
          </mc:Choice>
        </mc:AlternateContent>
        <mc:AlternateContent xmlns:mc="http://schemas.openxmlformats.org/markup-compatibility/2006">
          <mc:Choice Requires="x14">
            <control shapeId="1441" r:id="rId110" name="Check Box 417">
              <controlPr defaultSize="0" autoFill="0" autoLine="0" autoPict="0">
                <anchor moveWithCells="1">
                  <from>
                    <xdr:col>11</xdr:col>
                    <xdr:colOff>276225</xdr:colOff>
                    <xdr:row>28</xdr:row>
                    <xdr:rowOff>0</xdr:rowOff>
                  </from>
                  <to>
                    <xdr:col>12</xdr:col>
                    <xdr:colOff>266700</xdr:colOff>
                    <xdr:row>30</xdr:row>
                    <xdr:rowOff>0</xdr:rowOff>
                  </to>
                </anchor>
              </controlPr>
            </control>
          </mc:Choice>
        </mc:AlternateContent>
        <mc:AlternateContent xmlns:mc="http://schemas.openxmlformats.org/markup-compatibility/2006">
          <mc:Choice Requires="x14">
            <control shapeId="1442" r:id="rId111" name="Check Box 418">
              <controlPr defaultSize="0" autoFill="0" autoLine="0" autoPict="0">
                <anchor moveWithCells="1">
                  <from>
                    <xdr:col>12</xdr:col>
                    <xdr:colOff>276225</xdr:colOff>
                    <xdr:row>28</xdr:row>
                    <xdr:rowOff>0</xdr:rowOff>
                  </from>
                  <to>
                    <xdr:col>13</xdr:col>
                    <xdr:colOff>266700</xdr:colOff>
                    <xdr:row>30</xdr:row>
                    <xdr:rowOff>0</xdr:rowOff>
                  </to>
                </anchor>
              </controlPr>
            </control>
          </mc:Choice>
        </mc:AlternateContent>
        <mc:AlternateContent xmlns:mc="http://schemas.openxmlformats.org/markup-compatibility/2006">
          <mc:Choice Requires="x14">
            <control shapeId="1443" r:id="rId112" name="Check Box 419">
              <controlPr defaultSize="0" autoFill="0" autoLine="0" autoPict="0">
                <anchor moveWithCells="1">
                  <from>
                    <xdr:col>7</xdr:col>
                    <xdr:colOff>276225</xdr:colOff>
                    <xdr:row>30</xdr:row>
                    <xdr:rowOff>0</xdr:rowOff>
                  </from>
                  <to>
                    <xdr:col>8</xdr:col>
                    <xdr:colOff>266700</xdr:colOff>
                    <xdr:row>32</xdr:row>
                    <xdr:rowOff>0</xdr:rowOff>
                  </to>
                </anchor>
              </controlPr>
            </control>
          </mc:Choice>
        </mc:AlternateContent>
        <mc:AlternateContent xmlns:mc="http://schemas.openxmlformats.org/markup-compatibility/2006">
          <mc:Choice Requires="x14">
            <control shapeId="1444" r:id="rId113" name="Check Box 420">
              <controlPr defaultSize="0" autoFill="0" autoLine="0" autoPict="0">
                <anchor moveWithCells="1">
                  <from>
                    <xdr:col>8</xdr:col>
                    <xdr:colOff>276225</xdr:colOff>
                    <xdr:row>30</xdr:row>
                    <xdr:rowOff>0</xdr:rowOff>
                  </from>
                  <to>
                    <xdr:col>9</xdr:col>
                    <xdr:colOff>266700</xdr:colOff>
                    <xdr:row>32</xdr:row>
                    <xdr:rowOff>0</xdr:rowOff>
                  </to>
                </anchor>
              </controlPr>
            </control>
          </mc:Choice>
        </mc:AlternateContent>
        <mc:AlternateContent xmlns:mc="http://schemas.openxmlformats.org/markup-compatibility/2006">
          <mc:Choice Requires="x14">
            <control shapeId="1445" r:id="rId114" name="Check Box 421">
              <controlPr defaultSize="0" autoFill="0" autoLine="0" autoPict="0">
                <anchor moveWithCells="1">
                  <from>
                    <xdr:col>9</xdr:col>
                    <xdr:colOff>276225</xdr:colOff>
                    <xdr:row>30</xdr:row>
                    <xdr:rowOff>0</xdr:rowOff>
                  </from>
                  <to>
                    <xdr:col>10</xdr:col>
                    <xdr:colOff>266700</xdr:colOff>
                    <xdr:row>32</xdr:row>
                    <xdr:rowOff>0</xdr:rowOff>
                  </to>
                </anchor>
              </controlPr>
            </control>
          </mc:Choice>
        </mc:AlternateContent>
        <mc:AlternateContent xmlns:mc="http://schemas.openxmlformats.org/markup-compatibility/2006">
          <mc:Choice Requires="x14">
            <control shapeId="1446" r:id="rId115" name="Check Box 422">
              <controlPr defaultSize="0" autoFill="0" autoLine="0" autoPict="0">
                <anchor moveWithCells="1">
                  <from>
                    <xdr:col>10</xdr:col>
                    <xdr:colOff>276225</xdr:colOff>
                    <xdr:row>30</xdr:row>
                    <xdr:rowOff>0</xdr:rowOff>
                  </from>
                  <to>
                    <xdr:col>11</xdr:col>
                    <xdr:colOff>266700</xdr:colOff>
                    <xdr:row>32</xdr:row>
                    <xdr:rowOff>0</xdr:rowOff>
                  </to>
                </anchor>
              </controlPr>
            </control>
          </mc:Choice>
        </mc:AlternateContent>
        <mc:AlternateContent xmlns:mc="http://schemas.openxmlformats.org/markup-compatibility/2006">
          <mc:Choice Requires="x14">
            <control shapeId="1447" r:id="rId116" name="Check Box 423">
              <controlPr defaultSize="0" autoFill="0" autoLine="0" autoPict="0">
                <anchor moveWithCells="1">
                  <from>
                    <xdr:col>11</xdr:col>
                    <xdr:colOff>276225</xdr:colOff>
                    <xdr:row>30</xdr:row>
                    <xdr:rowOff>0</xdr:rowOff>
                  </from>
                  <to>
                    <xdr:col>12</xdr:col>
                    <xdr:colOff>266700</xdr:colOff>
                    <xdr:row>32</xdr:row>
                    <xdr:rowOff>0</xdr:rowOff>
                  </to>
                </anchor>
              </controlPr>
            </control>
          </mc:Choice>
        </mc:AlternateContent>
        <mc:AlternateContent xmlns:mc="http://schemas.openxmlformats.org/markup-compatibility/2006">
          <mc:Choice Requires="x14">
            <control shapeId="1448" r:id="rId117" name="Check Box 424">
              <controlPr defaultSize="0" autoFill="0" autoLine="0" autoPict="0">
                <anchor moveWithCells="1">
                  <from>
                    <xdr:col>12</xdr:col>
                    <xdr:colOff>276225</xdr:colOff>
                    <xdr:row>30</xdr:row>
                    <xdr:rowOff>0</xdr:rowOff>
                  </from>
                  <to>
                    <xdr:col>13</xdr:col>
                    <xdr:colOff>266700</xdr:colOff>
                    <xdr:row>32</xdr:row>
                    <xdr:rowOff>0</xdr:rowOff>
                  </to>
                </anchor>
              </controlPr>
            </control>
          </mc:Choice>
        </mc:AlternateContent>
        <mc:AlternateContent xmlns:mc="http://schemas.openxmlformats.org/markup-compatibility/2006">
          <mc:Choice Requires="x14">
            <control shapeId="1449" r:id="rId118" name="Check Box 425">
              <controlPr defaultSize="0" autoFill="0" autoLine="0" autoPict="0">
                <anchor moveWithCells="1">
                  <from>
                    <xdr:col>7</xdr:col>
                    <xdr:colOff>276225</xdr:colOff>
                    <xdr:row>32</xdr:row>
                    <xdr:rowOff>0</xdr:rowOff>
                  </from>
                  <to>
                    <xdr:col>8</xdr:col>
                    <xdr:colOff>266700</xdr:colOff>
                    <xdr:row>34</xdr:row>
                    <xdr:rowOff>0</xdr:rowOff>
                  </to>
                </anchor>
              </controlPr>
            </control>
          </mc:Choice>
        </mc:AlternateContent>
        <mc:AlternateContent xmlns:mc="http://schemas.openxmlformats.org/markup-compatibility/2006">
          <mc:Choice Requires="x14">
            <control shapeId="1450" r:id="rId119" name="Check Box 426">
              <controlPr defaultSize="0" autoFill="0" autoLine="0" autoPict="0">
                <anchor moveWithCells="1">
                  <from>
                    <xdr:col>8</xdr:col>
                    <xdr:colOff>276225</xdr:colOff>
                    <xdr:row>32</xdr:row>
                    <xdr:rowOff>0</xdr:rowOff>
                  </from>
                  <to>
                    <xdr:col>9</xdr:col>
                    <xdr:colOff>266700</xdr:colOff>
                    <xdr:row>34</xdr:row>
                    <xdr:rowOff>0</xdr:rowOff>
                  </to>
                </anchor>
              </controlPr>
            </control>
          </mc:Choice>
        </mc:AlternateContent>
        <mc:AlternateContent xmlns:mc="http://schemas.openxmlformats.org/markup-compatibility/2006">
          <mc:Choice Requires="x14">
            <control shapeId="1451" r:id="rId120" name="Check Box 427">
              <controlPr defaultSize="0" autoFill="0" autoLine="0" autoPict="0">
                <anchor moveWithCells="1">
                  <from>
                    <xdr:col>9</xdr:col>
                    <xdr:colOff>276225</xdr:colOff>
                    <xdr:row>32</xdr:row>
                    <xdr:rowOff>0</xdr:rowOff>
                  </from>
                  <to>
                    <xdr:col>10</xdr:col>
                    <xdr:colOff>266700</xdr:colOff>
                    <xdr:row>34</xdr:row>
                    <xdr:rowOff>0</xdr:rowOff>
                  </to>
                </anchor>
              </controlPr>
            </control>
          </mc:Choice>
        </mc:AlternateContent>
        <mc:AlternateContent xmlns:mc="http://schemas.openxmlformats.org/markup-compatibility/2006">
          <mc:Choice Requires="x14">
            <control shapeId="1452" r:id="rId121" name="Check Box 428">
              <controlPr defaultSize="0" autoFill="0" autoLine="0" autoPict="0">
                <anchor moveWithCells="1">
                  <from>
                    <xdr:col>10</xdr:col>
                    <xdr:colOff>276225</xdr:colOff>
                    <xdr:row>32</xdr:row>
                    <xdr:rowOff>0</xdr:rowOff>
                  </from>
                  <to>
                    <xdr:col>11</xdr:col>
                    <xdr:colOff>266700</xdr:colOff>
                    <xdr:row>34</xdr:row>
                    <xdr:rowOff>0</xdr:rowOff>
                  </to>
                </anchor>
              </controlPr>
            </control>
          </mc:Choice>
        </mc:AlternateContent>
        <mc:AlternateContent xmlns:mc="http://schemas.openxmlformats.org/markup-compatibility/2006">
          <mc:Choice Requires="x14">
            <control shapeId="1453" r:id="rId122" name="Check Box 429">
              <controlPr defaultSize="0" autoFill="0" autoLine="0" autoPict="0">
                <anchor moveWithCells="1">
                  <from>
                    <xdr:col>11</xdr:col>
                    <xdr:colOff>276225</xdr:colOff>
                    <xdr:row>32</xdr:row>
                    <xdr:rowOff>0</xdr:rowOff>
                  </from>
                  <to>
                    <xdr:col>12</xdr:col>
                    <xdr:colOff>266700</xdr:colOff>
                    <xdr:row>34</xdr:row>
                    <xdr:rowOff>0</xdr:rowOff>
                  </to>
                </anchor>
              </controlPr>
            </control>
          </mc:Choice>
        </mc:AlternateContent>
        <mc:AlternateContent xmlns:mc="http://schemas.openxmlformats.org/markup-compatibility/2006">
          <mc:Choice Requires="x14">
            <control shapeId="1454" r:id="rId123" name="Check Box 430">
              <controlPr defaultSize="0" autoFill="0" autoLine="0" autoPict="0">
                <anchor moveWithCells="1">
                  <from>
                    <xdr:col>12</xdr:col>
                    <xdr:colOff>276225</xdr:colOff>
                    <xdr:row>32</xdr:row>
                    <xdr:rowOff>0</xdr:rowOff>
                  </from>
                  <to>
                    <xdr:col>13</xdr:col>
                    <xdr:colOff>266700</xdr:colOff>
                    <xdr:row>34</xdr:row>
                    <xdr:rowOff>0</xdr:rowOff>
                  </to>
                </anchor>
              </controlPr>
            </control>
          </mc:Choice>
        </mc:AlternateContent>
        <mc:AlternateContent xmlns:mc="http://schemas.openxmlformats.org/markup-compatibility/2006">
          <mc:Choice Requires="x14">
            <control shapeId="1455" r:id="rId124" name="Check Box 431">
              <controlPr defaultSize="0" autoFill="0" autoLine="0" autoPict="0">
                <anchor moveWithCells="1">
                  <from>
                    <xdr:col>7</xdr:col>
                    <xdr:colOff>276225</xdr:colOff>
                    <xdr:row>34</xdr:row>
                    <xdr:rowOff>0</xdr:rowOff>
                  </from>
                  <to>
                    <xdr:col>8</xdr:col>
                    <xdr:colOff>266700</xdr:colOff>
                    <xdr:row>36</xdr:row>
                    <xdr:rowOff>0</xdr:rowOff>
                  </to>
                </anchor>
              </controlPr>
            </control>
          </mc:Choice>
        </mc:AlternateContent>
        <mc:AlternateContent xmlns:mc="http://schemas.openxmlformats.org/markup-compatibility/2006">
          <mc:Choice Requires="x14">
            <control shapeId="1456" r:id="rId125" name="Check Box 432">
              <controlPr defaultSize="0" autoFill="0" autoLine="0" autoPict="0">
                <anchor moveWithCells="1">
                  <from>
                    <xdr:col>8</xdr:col>
                    <xdr:colOff>276225</xdr:colOff>
                    <xdr:row>34</xdr:row>
                    <xdr:rowOff>0</xdr:rowOff>
                  </from>
                  <to>
                    <xdr:col>9</xdr:col>
                    <xdr:colOff>266700</xdr:colOff>
                    <xdr:row>36</xdr:row>
                    <xdr:rowOff>0</xdr:rowOff>
                  </to>
                </anchor>
              </controlPr>
            </control>
          </mc:Choice>
        </mc:AlternateContent>
        <mc:AlternateContent xmlns:mc="http://schemas.openxmlformats.org/markup-compatibility/2006">
          <mc:Choice Requires="x14">
            <control shapeId="1457" r:id="rId126" name="Check Box 433">
              <controlPr defaultSize="0" autoFill="0" autoLine="0" autoPict="0">
                <anchor moveWithCells="1">
                  <from>
                    <xdr:col>9</xdr:col>
                    <xdr:colOff>276225</xdr:colOff>
                    <xdr:row>34</xdr:row>
                    <xdr:rowOff>0</xdr:rowOff>
                  </from>
                  <to>
                    <xdr:col>10</xdr:col>
                    <xdr:colOff>266700</xdr:colOff>
                    <xdr:row>36</xdr:row>
                    <xdr:rowOff>0</xdr:rowOff>
                  </to>
                </anchor>
              </controlPr>
            </control>
          </mc:Choice>
        </mc:AlternateContent>
        <mc:AlternateContent xmlns:mc="http://schemas.openxmlformats.org/markup-compatibility/2006">
          <mc:Choice Requires="x14">
            <control shapeId="1458" r:id="rId127" name="Check Box 434">
              <controlPr defaultSize="0" autoFill="0" autoLine="0" autoPict="0">
                <anchor moveWithCells="1">
                  <from>
                    <xdr:col>10</xdr:col>
                    <xdr:colOff>276225</xdr:colOff>
                    <xdr:row>34</xdr:row>
                    <xdr:rowOff>0</xdr:rowOff>
                  </from>
                  <to>
                    <xdr:col>11</xdr:col>
                    <xdr:colOff>266700</xdr:colOff>
                    <xdr:row>36</xdr:row>
                    <xdr:rowOff>0</xdr:rowOff>
                  </to>
                </anchor>
              </controlPr>
            </control>
          </mc:Choice>
        </mc:AlternateContent>
        <mc:AlternateContent xmlns:mc="http://schemas.openxmlformats.org/markup-compatibility/2006">
          <mc:Choice Requires="x14">
            <control shapeId="1459" r:id="rId128" name="Check Box 435">
              <controlPr defaultSize="0" autoFill="0" autoLine="0" autoPict="0">
                <anchor moveWithCells="1">
                  <from>
                    <xdr:col>11</xdr:col>
                    <xdr:colOff>276225</xdr:colOff>
                    <xdr:row>34</xdr:row>
                    <xdr:rowOff>0</xdr:rowOff>
                  </from>
                  <to>
                    <xdr:col>12</xdr:col>
                    <xdr:colOff>266700</xdr:colOff>
                    <xdr:row>36</xdr:row>
                    <xdr:rowOff>0</xdr:rowOff>
                  </to>
                </anchor>
              </controlPr>
            </control>
          </mc:Choice>
        </mc:AlternateContent>
        <mc:AlternateContent xmlns:mc="http://schemas.openxmlformats.org/markup-compatibility/2006">
          <mc:Choice Requires="x14">
            <control shapeId="1460" r:id="rId129" name="Check Box 436">
              <controlPr defaultSize="0" autoFill="0" autoLine="0" autoPict="0">
                <anchor moveWithCells="1">
                  <from>
                    <xdr:col>12</xdr:col>
                    <xdr:colOff>276225</xdr:colOff>
                    <xdr:row>34</xdr:row>
                    <xdr:rowOff>0</xdr:rowOff>
                  </from>
                  <to>
                    <xdr:col>13</xdr:col>
                    <xdr:colOff>266700</xdr:colOff>
                    <xdr:row>36</xdr:row>
                    <xdr:rowOff>0</xdr:rowOff>
                  </to>
                </anchor>
              </controlPr>
            </control>
          </mc:Choice>
        </mc:AlternateContent>
        <mc:AlternateContent xmlns:mc="http://schemas.openxmlformats.org/markup-compatibility/2006">
          <mc:Choice Requires="x14">
            <control shapeId="1461" r:id="rId130" name="Check Box 437">
              <controlPr defaultSize="0" autoFill="0" autoLine="0" autoPict="0">
                <anchor moveWithCells="1">
                  <from>
                    <xdr:col>7</xdr:col>
                    <xdr:colOff>276225</xdr:colOff>
                    <xdr:row>36</xdr:row>
                    <xdr:rowOff>0</xdr:rowOff>
                  </from>
                  <to>
                    <xdr:col>8</xdr:col>
                    <xdr:colOff>266700</xdr:colOff>
                    <xdr:row>38</xdr:row>
                    <xdr:rowOff>0</xdr:rowOff>
                  </to>
                </anchor>
              </controlPr>
            </control>
          </mc:Choice>
        </mc:AlternateContent>
        <mc:AlternateContent xmlns:mc="http://schemas.openxmlformats.org/markup-compatibility/2006">
          <mc:Choice Requires="x14">
            <control shapeId="1462" r:id="rId131" name="Check Box 438">
              <controlPr defaultSize="0" autoFill="0" autoLine="0" autoPict="0">
                <anchor moveWithCells="1">
                  <from>
                    <xdr:col>9</xdr:col>
                    <xdr:colOff>0</xdr:colOff>
                    <xdr:row>36</xdr:row>
                    <xdr:rowOff>0</xdr:rowOff>
                  </from>
                  <to>
                    <xdr:col>9</xdr:col>
                    <xdr:colOff>266700</xdr:colOff>
                    <xdr:row>38</xdr:row>
                    <xdr:rowOff>0</xdr:rowOff>
                  </to>
                </anchor>
              </controlPr>
            </control>
          </mc:Choice>
        </mc:AlternateContent>
        <mc:AlternateContent xmlns:mc="http://schemas.openxmlformats.org/markup-compatibility/2006">
          <mc:Choice Requires="x14">
            <control shapeId="1463" r:id="rId132" name="Check Box 439">
              <controlPr defaultSize="0" autoFill="0" autoLine="0" autoPict="0">
                <anchor moveWithCells="1">
                  <from>
                    <xdr:col>9</xdr:col>
                    <xdr:colOff>276225</xdr:colOff>
                    <xdr:row>36</xdr:row>
                    <xdr:rowOff>0</xdr:rowOff>
                  </from>
                  <to>
                    <xdr:col>10</xdr:col>
                    <xdr:colOff>266700</xdr:colOff>
                    <xdr:row>38</xdr:row>
                    <xdr:rowOff>0</xdr:rowOff>
                  </to>
                </anchor>
              </controlPr>
            </control>
          </mc:Choice>
        </mc:AlternateContent>
        <mc:AlternateContent xmlns:mc="http://schemas.openxmlformats.org/markup-compatibility/2006">
          <mc:Choice Requires="x14">
            <control shapeId="1464" r:id="rId133" name="Check Box 440">
              <controlPr defaultSize="0" autoFill="0" autoLine="0" autoPict="0">
                <anchor moveWithCells="1">
                  <from>
                    <xdr:col>10</xdr:col>
                    <xdr:colOff>276225</xdr:colOff>
                    <xdr:row>36</xdr:row>
                    <xdr:rowOff>0</xdr:rowOff>
                  </from>
                  <to>
                    <xdr:col>11</xdr:col>
                    <xdr:colOff>266700</xdr:colOff>
                    <xdr:row>38</xdr:row>
                    <xdr:rowOff>0</xdr:rowOff>
                  </to>
                </anchor>
              </controlPr>
            </control>
          </mc:Choice>
        </mc:AlternateContent>
        <mc:AlternateContent xmlns:mc="http://schemas.openxmlformats.org/markup-compatibility/2006">
          <mc:Choice Requires="x14">
            <control shapeId="1465" r:id="rId134" name="Check Box 441">
              <controlPr defaultSize="0" autoFill="0" autoLine="0" autoPict="0">
                <anchor moveWithCells="1">
                  <from>
                    <xdr:col>11</xdr:col>
                    <xdr:colOff>276225</xdr:colOff>
                    <xdr:row>36</xdr:row>
                    <xdr:rowOff>0</xdr:rowOff>
                  </from>
                  <to>
                    <xdr:col>12</xdr:col>
                    <xdr:colOff>266700</xdr:colOff>
                    <xdr:row>38</xdr:row>
                    <xdr:rowOff>0</xdr:rowOff>
                  </to>
                </anchor>
              </controlPr>
            </control>
          </mc:Choice>
        </mc:AlternateContent>
        <mc:AlternateContent xmlns:mc="http://schemas.openxmlformats.org/markup-compatibility/2006">
          <mc:Choice Requires="x14">
            <control shapeId="1466" r:id="rId135" name="Check Box 442">
              <controlPr defaultSize="0" autoFill="0" autoLine="0" autoPict="0">
                <anchor moveWithCells="1">
                  <from>
                    <xdr:col>12</xdr:col>
                    <xdr:colOff>276225</xdr:colOff>
                    <xdr:row>36</xdr:row>
                    <xdr:rowOff>0</xdr:rowOff>
                  </from>
                  <to>
                    <xdr:col>13</xdr:col>
                    <xdr:colOff>266700</xdr:colOff>
                    <xdr:row>38</xdr:row>
                    <xdr:rowOff>0</xdr:rowOff>
                  </to>
                </anchor>
              </controlPr>
            </control>
          </mc:Choice>
        </mc:AlternateContent>
        <mc:AlternateContent xmlns:mc="http://schemas.openxmlformats.org/markup-compatibility/2006">
          <mc:Choice Requires="x14">
            <control shapeId="1467" r:id="rId136" name="Check Box 443">
              <controlPr defaultSize="0" autoFill="0" autoLine="0" autoPict="0">
                <anchor moveWithCells="1">
                  <from>
                    <xdr:col>7</xdr:col>
                    <xdr:colOff>276225</xdr:colOff>
                    <xdr:row>38</xdr:row>
                    <xdr:rowOff>0</xdr:rowOff>
                  </from>
                  <to>
                    <xdr:col>8</xdr:col>
                    <xdr:colOff>266700</xdr:colOff>
                    <xdr:row>40</xdr:row>
                    <xdr:rowOff>0</xdr:rowOff>
                  </to>
                </anchor>
              </controlPr>
            </control>
          </mc:Choice>
        </mc:AlternateContent>
        <mc:AlternateContent xmlns:mc="http://schemas.openxmlformats.org/markup-compatibility/2006">
          <mc:Choice Requires="x14">
            <control shapeId="1468" r:id="rId137" name="Check Box 444">
              <controlPr defaultSize="0" autoFill="0" autoLine="0" autoPict="0">
                <anchor moveWithCells="1">
                  <from>
                    <xdr:col>8</xdr:col>
                    <xdr:colOff>276225</xdr:colOff>
                    <xdr:row>38</xdr:row>
                    <xdr:rowOff>0</xdr:rowOff>
                  </from>
                  <to>
                    <xdr:col>9</xdr:col>
                    <xdr:colOff>266700</xdr:colOff>
                    <xdr:row>40</xdr:row>
                    <xdr:rowOff>0</xdr:rowOff>
                  </to>
                </anchor>
              </controlPr>
            </control>
          </mc:Choice>
        </mc:AlternateContent>
        <mc:AlternateContent xmlns:mc="http://schemas.openxmlformats.org/markup-compatibility/2006">
          <mc:Choice Requires="x14">
            <control shapeId="1469" r:id="rId138" name="Check Box 445">
              <controlPr defaultSize="0" autoFill="0" autoLine="0" autoPict="0">
                <anchor moveWithCells="1">
                  <from>
                    <xdr:col>9</xdr:col>
                    <xdr:colOff>276225</xdr:colOff>
                    <xdr:row>38</xdr:row>
                    <xdr:rowOff>0</xdr:rowOff>
                  </from>
                  <to>
                    <xdr:col>10</xdr:col>
                    <xdr:colOff>266700</xdr:colOff>
                    <xdr:row>40</xdr:row>
                    <xdr:rowOff>0</xdr:rowOff>
                  </to>
                </anchor>
              </controlPr>
            </control>
          </mc:Choice>
        </mc:AlternateContent>
        <mc:AlternateContent xmlns:mc="http://schemas.openxmlformats.org/markup-compatibility/2006">
          <mc:Choice Requires="x14">
            <control shapeId="1470" r:id="rId139" name="Check Box 446">
              <controlPr defaultSize="0" autoFill="0" autoLine="0" autoPict="0">
                <anchor moveWithCells="1">
                  <from>
                    <xdr:col>10</xdr:col>
                    <xdr:colOff>276225</xdr:colOff>
                    <xdr:row>38</xdr:row>
                    <xdr:rowOff>0</xdr:rowOff>
                  </from>
                  <to>
                    <xdr:col>11</xdr:col>
                    <xdr:colOff>266700</xdr:colOff>
                    <xdr:row>40</xdr:row>
                    <xdr:rowOff>0</xdr:rowOff>
                  </to>
                </anchor>
              </controlPr>
            </control>
          </mc:Choice>
        </mc:AlternateContent>
        <mc:AlternateContent xmlns:mc="http://schemas.openxmlformats.org/markup-compatibility/2006">
          <mc:Choice Requires="x14">
            <control shapeId="1471" r:id="rId140" name="Check Box 447">
              <controlPr defaultSize="0" autoFill="0" autoLine="0" autoPict="0">
                <anchor moveWithCells="1">
                  <from>
                    <xdr:col>11</xdr:col>
                    <xdr:colOff>276225</xdr:colOff>
                    <xdr:row>38</xdr:row>
                    <xdr:rowOff>0</xdr:rowOff>
                  </from>
                  <to>
                    <xdr:col>12</xdr:col>
                    <xdr:colOff>266700</xdr:colOff>
                    <xdr:row>40</xdr:row>
                    <xdr:rowOff>0</xdr:rowOff>
                  </to>
                </anchor>
              </controlPr>
            </control>
          </mc:Choice>
        </mc:AlternateContent>
        <mc:AlternateContent xmlns:mc="http://schemas.openxmlformats.org/markup-compatibility/2006">
          <mc:Choice Requires="x14">
            <control shapeId="1472" r:id="rId141" name="Check Box 448">
              <controlPr defaultSize="0" autoFill="0" autoLine="0" autoPict="0">
                <anchor moveWithCells="1">
                  <from>
                    <xdr:col>12</xdr:col>
                    <xdr:colOff>276225</xdr:colOff>
                    <xdr:row>38</xdr:row>
                    <xdr:rowOff>0</xdr:rowOff>
                  </from>
                  <to>
                    <xdr:col>13</xdr:col>
                    <xdr:colOff>266700</xdr:colOff>
                    <xdr:row>40</xdr:row>
                    <xdr:rowOff>0</xdr:rowOff>
                  </to>
                </anchor>
              </controlPr>
            </control>
          </mc:Choice>
        </mc:AlternateContent>
        <mc:AlternateContent xmlns:mc="http://schemas.openxmlformats.org/markup-compatibility/2006">
          <mc:Choice Requires="x14">
            <control shapeId="1473" r:id="rId142" name="Check Box 449">
              <controlPr defaultSize="0" autoFill="0" autoLine="0" autoPict="0">
                <anchor moveWithCells="1">
                  <from>
                    <xdr:col>7</xdr:col>
                    <xdr:colOff>276225</xdr:colOff>
                    <xdr:row>40</xdr:row>
                    <xdr:rowOff>0</xdr:rowOff>
                  </from>
                  <to>
                    <xdr:col>8</xdr:col>
                    <xdr:colOff>266700</xdr:colOff>
                    <xdr:row>42</xdr:row>
                    <xdr:rowOff>0</xdr:rowOff>
                  </to>
                </anchor>
              </controlPr>
            </control>
          </mc:Choice>
        </mc:AlternateContent>
        <mc:AlternateContent xmlns:mc="http://schemas.openxmlformats.org/markup-compatibility/2006">
          <mc:Choice Requires="x14">
            <control shapeId="1474" r:id="rId143" name="Check Box 450">
              <controlPr defaultSize="0" autoFill="0" autoLine="0" autoPict="0">
                <anchor moveWithCells="1">
                  <from>
                    <xdr:col>9</xdr:col>
                    <xdr:colOff>0</xdr:colOff>
                    <xdr:row>40</xdr:row>
                    <xdr:rowOff>0</xdr:rowOff>
                  </from>
                  <to>
                    <xdr:col>9</xdr:col>
                    <xdr:colOff>266700</xdr:colOff>
                    <xdr:row>42</xdr:row>
                    <xdr:rowOff>0</xdr:rowOff>
                  </to>
                </anchor>
              </controlPr>
            </control>
          </mc:Choice>
        </mc:AlternateContent>
        <mc:AlternateContent xmlns:mc="http://schemas.openxmlformats.org/markup-compatibility/2006">
          <mc:Choice Requires="x14">
            <control shapeId="1475" r:id="rId144" name="Check Box 451">
              <controlPr defaultSize="0" autoFill="0" autoLine="0" autoPict="0">
                <anchor moveWithCells="1">
                  <from>
                    <xdr:col>9</xdr:col>
                    <xdr:colOff>276225</xdr:colOff>
                    <xdr:row>40</xdr:row>
                    <xdr:rowOff>0</xdr:rowOff>
                  </from>
                  <to>
                    <xdr:col>10</xdr:col>
                    <xdr:colOff>266700</xdr:colOff>
                    <xdr:row>42</xdr:row>
                    <xdr:rowOff>0</xdr:rowOff>
                  </to>
                </anchor>
              </controlPr>
            </control>
          </mc:Choice>
        </mc:AlternateContent>
        <mc:AlternateContent xmlns:mc="http://schemas.openxmlformats.org/markup-compatibility/2006">
          <mc:Choice Requires="x14">
            <control shapeId="1476" r:id="rId145" name="Check Box 452">
              <controlPr defaultSize="0" autoFill="0" autoLine="0" autoPict="0">
                <anchor moveWithCells="1">
                  <from>
                    <xdr:col>10</xdr:col>
                    <xdr:colOff>276225</xdr:colOff>
                    <xdr:row>40</xdr:row>
                    <xdr:rowOff>0</xdr:rowOff>
                  </from>
                  <to>
                    <xdr:col>11</xdr:col>
                    <xdr:colOff>266700</xdr:colOff>
                    <xdr:row>42</xdr:row>
                    <xdr:rowOff>0</xdr:rowOff>
                  </to>
                </anchor>
              </controlPr>
            </control>
          </mc:Choice>
        </mc:AlternateContent>
        <mc:AlternateContent xmlns:mc="http://schemas.openxmlformats.org/markup-compatibility/2006">
          <mc:Choice Requires="x14">
            <control shapeId="1477" r:id="rId146" name="Check Box 453">
              <controlPr defaultSize="0" autoFill="0" autoLine="0" autoPict="0">
                <anchor moveWithCells="1">
                  <from>
                    <xdr:col>11</xdr:col>
                    <xdr:colOff>276225</xdr:colOff>
                    <xdr:row>40</xdr:row>
                    <xdr:rowOff>0</xdr:rowOff>
                  </from>
                  <to>
                    <xdr:col>12</xdr:col>
                    <xdr:colOff>266700</xdr:colOff>
                    <xdr:row>42</xdr:row>
                    <xdr:rowOff>0</xdr:rowOff>
                  </to>
                </anchor>
              </controlPr>
            </control>
          </mc:Choice>
        </mc:AlternateContent>
        <mc:AlternateContent xmlns:mc="http://schemas.openxmlformats.org/markup-compatibility/2006">
          <mc:Choice Requires="x14">
            <control shapeId="1478" r:id="rId147" name="Check Box 454">
              <controlPr defaultSize="0" autoFill="0" autoLine="0" autoPict="0">
                <anchor moveWithCells="1">
                  <from>
                    <xdr:col>12</xdr:col>
                    <xdr:colOff>276225</xdr:colOff>
                    <xdr:row>40</xdr:row>
                    <xdr:rowOff>0</xdr:rowOff>
                  </from>
                  <to>
                    <xdr:col>13</xdr:col>
                    <xdr:colOff>266700</xdr:colOff>
                    <xdr:row>42</xdr:row>
                    <xdr:rowOff>0</xdr:rowOff>
                  </to>
                </anchor>
              </controlPr>
            </control>
          </mc:Choice>
        </mc:AlternateContent>
        <mc:AlternateContent xmlns:mc="http://schemas.openxmlformats.org/markup-compatibility/2006">
          <mc:Choice Requires="x14">
            <control shapeId="1479" r:id="rId148" name="Check Box 455">
              <controlPr defaultSize="0" autoFill="0" autoLine="0" autoPict="0">
                <anchor moveWithCells="1">
                  <from>
                    <xdr:col>14</xdr:col>
                    <xdr:colOff>0</xdr:colOff>
                    <xdr:row>19</xdr:row>
                    <xdr:rowOff>0</xdr:rowOff>
                  </from>
                  <to>
                    <xdr:col>14</xdr:col>
                    <xdr:colOff>276225</xdr:colOff>
                    <xdr:row>20</xdr:row>
                    <xdr:rowOff>0</xdr:rowOff>
                  </to>
                </anchor>
              </controlPr>
            </control>
          </mc:Choice>
        </mc:AlternateContent>
        <mc:AlternateContent xmlns:mc="http://schemas.openxmlformats.org/markup-compatibility/2006">
          <mc:Choice Requires="x14">
            <control shapeId="1480" r:id="rId149" name="Check Box 456">
              <controlPr defaultSize="0" autoFill="0" autoLine="0" autoPict="0">
                <anchor moveWithCells="1">
                  <from>
                    <xdr:col>14</xdr:col>
                    <xdr:colOff>276225</xdr:colOff>
                    <xdr:row>19</xdr:row>
                    <xdr:rowOff>0</xdr:rowOff>
                  </from>
                  <to>
                    <xdr:col>15</xdr:col>
                    <xdr:colOff>266700</xdr:colOff>
                    <xdr:row>20</xdr:row>
                    <xdr:rowOff>0</xdr:rowOff>
                  </to>
                </anchor>
              </controlPr>
            </control>
          </mc:Choice>
        </mc:AlternateContent>
        <mc:AlternateContent xmlns:mc="http://schemas.openxmlformats.org/markup-compatibility/2006">
          <mc:Choice Requires="x14">
            <control shapeId="1481" r:id="rId150" name="Check Box 457">
              <controlPr defaultSize="0" autoFill="0" autoLine="0" autoPict="0">
                <anchor moveWithCells="1">
                  <from>
                    <xdr:col>16</xdr:col>
                    <xdr:colOff>0</xdr:colOff>
                    <xdr:row>19</xdr:row>
                    <xdr:rowOff>0</xdr:rowOff>
                  </from>
                  <to>
                    <xdr:col>16</xdr:col>
                    <xdr:colOff>276225</xdr:colOff>
                    <xdr:row>20</xdr:row>
                    <xdr:rowOff>0</xdr:rowOff>
                  </to>
                </anchor>
              </controlPr>
            </control>
          </mc:Choice>
        </mc:AlternateContent>
        <mc:AlternateContent xmlns:mc="http://schemas.openxmlformats.org/markup-compatibility/2006">
          <mc:Choice Requires="x14">
            <control shapeId="1482" r:id="rId151" name="Check Box 458">
              <controlPr defaultSize="0" autoFill="0" autoLine="0" autoPict="0">
                <anchor moveWithCells="1">
                  <from>
                    <xdr:col>13</xdr:col>
                    <xdr:colOff>276225</xdr:colOff>
                    <xdr:row>20</xdr:row>
                    <xdr:rowOff>0</xdr:rowOff>
                  </from>
                  <to>
                    <xdr:col>14</xdr:col>
                    <xdr:colOff>266700</xdr:colOff>
                    <xdr:row>22</xdr:row>
                    <xdr:rowOff>0</xdr:rowOff>
                  </to>
                </anchor>
              </controlPr>
            </control>
          </mc:Choice>
        </mc:AlternateContent>
        <mc:AlternateContent xmlns:mc="http://schemas.openxmlformats.org/markup-compatibility/2006">
          <mc:Choice Requires="x14">
            <control shapeId="1483" r:id="rId152" name="Check Box 459">
              <controlPr defaultSize="0" autoFill="0" autoLine="0" autoPict="0">
                <anchor moveWithCells="1">
                  <from>
                    <xdr:col>14</xdr:col>
                    <xdr:colOff>276225</xdr:colOff>
                    <xdr:row>20</xdr:row>
                    <xdr:rowOff>0</xdr:rowOff>
                  </from>
                  <to>
                    <xdr:col>15</xdr:col>
                    <xdr:colOff>266700</xdr:colOff>
                    <xdr:row>22</xdr:row>
                    <xdr:rowOff>0</xdr:rowOff>
                  </to>
                </anchor>
              </controlPr>
            </control>
          </mc:Choice>
        </mc:AlternateContent>
        <mc:AlternateContent xmlns:mc="http://schemas.openxmlformats.org/markup-compatibility/2006">
          <mc:Choice Requires="x14">
            <control shapeId="1485" r:id="rId153" name="Check Box 461">
              <controlPr defaultSize="0" autoFill="0" autoLine="0" autoPict="0">
                <anchor moveWithCells="1">
                  <from>
                    <xdr:col>13</xdr:col>
                    <xdr:colOff>276225</xdr:colOff>
                    <xdr:row>22</xdr:row>
                    <xdr:rowOff>0</xdr:rowOff>
                  </from>
                  <to>
                    <xdr:col>14</xdr:col>
                    <xdr:colOff>266700</xdr:colOff>
                    <xdr:row>24</xdr:row>
                    <xdr:rowOff>0</xdr:rowOff>
                  </to>
                </anchor>
              </controlPr>
            </control>
          </mc:Choice>
        </mc:AlternateContent>
        <mc:AlternateContent xmlns:mc="http://schemas.openxmlformats.org/markup-compatibility/2006">
          <mc:Choice Requires="x14">
            <control shapeId="1486" r:id="rId154" name="Check Box 462">
              <controlPr defaultSize="0" autoFill="0" autoLine="0" autoPict="0">
                <anchor moveWithCells="1">
                  <from>
                    <xdr:col>14</xdr:col>
                    <xdr:colOff>276225</xdr:colOff>
                    <xdr:row>22</xdr:row>
                    <xdr:rowOff>0</xdr:rowOff>
                  </from>
                  <to>
                    <xdr:col>15</xdr:col>
                    <xdr:colOff>266700</xdr:colOff>
                    <xdr:row>24</xdr:row>
                    <xdr:rowOff>0</xdr:rowOff>
                  </to>
                </anchor>
              </controlPr>
            </control>
          </mc:Choice>
        </mc:AlternateContent>
        <mc:AlternateContent xmlns:mc="http://schemas.openxmlformats.org/markup-compatibility/2006">
          <mc:Choice Requires="x14">
            <control shapeId="1487" r:id="rId155" name="Check Box 463">
              <controlPr defaultSize="0" autoFill="0" autoLine="0" autoPict="0">
                <anchor moveWithCells="1">
                  <from>
                    <xdr:col>15</xdr:col>
                    <xdr:colOff>276225</xdr:colOff>
                    <xdr:row>22</xdr:row>
                    <xdr:rowOff>0</xdr:rowOff>
                  </from>
                  <to>
                    <xdr:col>16</xdr:col>
                    <xdr:colOff>266700</xdr:colOff>
                    <xdr:row>24</xdr:row>
                    <xdr:rowOff>0</xdr:rowOff>
                  </to>
                </anchor>
              </controlPr>
            </control>
          </mc:Choice>
        </mc:AlternateContent>
        <mc:AlternateContent xmlns:mc="http://schemas.openxmlformats.org/markup-compatibility/2006">
          <mc:Choice Requires="x14">
            <control shapeId="1488" r:id="rId156" name="Check Box 464">
              <controlPr defaultSize="0" autoFill="0" autoLine="0" autoPict="0">
                <anchor moveWithCells="1">
                  <from>
                    <xdr:col>13</xdr:col>
                    <xdr:colOff>276225</xdr:colOff>
                    <xdr:row>24</xdr:row>
                    <xdr:rowOff>0</xdr:rowOff>
                  </from>
                  <to>
                    <xdr:col>14</xdr:col>
                    <xdr:colOff>266700</xdr:colOff>
                    <xdr:row>26</xdr:row>
                    <xdr:rowOff>0</xdr:rowOff>
                  </to>
                </anchor>
              </controlPr>
            </control>
          </mc:Choice>
        </mc:AlternateContent>
        <mc:AlternateContent xmlns:mc="http://schemas.openxmlformats.org/markup-compatibility/2006">
          <mc:Choice Requires="x14">
            <control shapeId="1489" r:id="rId157" name="Check Box 465">
              <controlPr defaultSize="0" autoFill="0" autoLine="0" autoPict="0">
                <anchor moveWithCells="1">
                  <from>
                    <xdr:col>14</xdr:col>
                    <xdr:colOff>276225</xdr:colOff>
                    <xdr:row>24</xdr:row>
                    <xdr:rowOff>0</xdr:rowOff>
                  </from>
                  <to>
                    <xdr:col>15</xdr:col>
                    <xdr:colOff>266700</xdr:colOff>
                    <xdr:row>26</xdr:row>
                    <xdr:rowOff>0</xdr:rowOff>
                  </to>
                </anchor>
              </controlPr>
            </control>
          </mc:Choice>
        </mc:AlternateContent>
        <mc:AlternateContent xmlns:mc="http://schemas.openxmlformats.org/markup-compatibility/2006">
          <mc:Choice Requires="x14">
            <control shapeId="1491" r:id="rId158" name="Check Box 467">
              <controlPr defaultSize="0" autoFill="0" autoLine="0" autoPict="0">
                <anchor moveWithCells="1">
                  <from>
                    <xdr:col>13</xdr:col>
                    <xdr:colOff>276225</xdr:colOff>
                    <xdr:row>26</xdr:row>
                    <xdr:rowOff>0</xdr:rowOff>
                  </from>
                  <to>
                    <xdr:col>14</xdr:col>
                    <xdr:colOff>266700</xdr:colOff>
                    <xdr:row>28</xdr:row>
                    <xdr:rowOff>0</xdr:rowOff>
                  </to>
                </anchor>
              </controlPr>
            </control>
          </mc:Choice>
        </mc:AlternateContent>
        <mc:AlternateContent xmlns:mc="http://schemas.openxmlformats.org/markup-compatibility/2006">
          <mc:Choice Requires="x14">
            <control shapeId="1492" r:id="rId159" name="Check Box 468">
              <controlPr defaultSize="0" autoFill="0" autoLine="0" autoPict="0">
                <anchor moveWithCells="1">
                  <from>
                    <xdr:col>14</xdr:col>
                    <xdr:colOff>276225</xdr:colOff>
                    <xdr:row>26</xdr:row>
                    <xdr:rowOff>0</xdr:rowOff>
                  </from>
                  <to>
                    <xdr:col>15</xdr:col>
                    <xdr:colOff>266700</xdr:colOff>
                    <xdr:row>28</xdr:row>
                    <xdr:rowOff>0</xdr:rowOff>
                  </to>
                </anchor>
              </controlPr>
            </control>
          </mc:Choice>
        </mc:AlternateContent>
        <mc:AlternateContent xmlns:mc="http://schemas.openxmlformats.org/markup-compatibility/2006">
          <mc:Choice Requires="x14">
            <control shapeId="1493" r:id="rId160" name="Check Box 469">
              <controlPr defaultSize="0" autoFill="0" autoLine="0" autoPict="0">
                <anchor moveWithCells="1">
                  <from>
                    <xdr:col>15</xdr:col>
                    <xdr:colOff>276225</xdr:colOff>
                    <xdr:row>26</xdr:row>
                    <xdr:rowOff>0</xdr:rowOff>
                  </from>
                  <to>
                    <xdr:col>16</xdr:col>
                    <xdr:colOff>266700</xdr:colOff>
                    <xdr:row>28</xdr:row>
                    <xdr:rowOff>0</xdr:rowOff>
                  </to>
                </anchor>
              </controlPr>
            </control>
          </mc:Choice>
        </mc:AlternateContent>
        <mc:AlternateContent xmlns:mc="http://schemas.openxmlformats.org/markup-compatibility/2006">
          <mc:Choice Requires="x14">
            <control shapeId="1494" r:id="rId161" name="Check Box 470">
              <controlPr defaultSize="0" autoFill="0" autoLine="0" autoPict="0">
                <anchor moveWithCells="1">
                  <from>
                    <xdr:col>13</xdr:col>
                    <xdr:colOff>276225</xdr:colOff>
                    <xdr:row>28</xdr:row>
                    <xdr:rowOff>0</xdr:rowOff>
                  </from>
                  <to>
                    <xdr:col>14</xdr:col>
                    <xdr:colOff>266700</xdr:colOff>
                    <xdr:row>30</xdr:row>
                    <xdr:rowOff>0</xdr:rowOff>
                  </to>
                </anchor>
              </controlPr>
            </control>
          </mc:Choice>
        </mc:AlternateContent>
        <mc:AlternateContent xmlns:mc="http://schemas.openxmlformats.org/markup-compatibility/2006">
          <mc:Choice Requires="x14">
            <control shapeId="1495" r:id="rId162" name="Check Box 471">
              <controlPr defaultSize="0" autoFill="0" autoLine="0" autoPict="0">
                <anchor moveWithCells="1">
                  <from>
                    <xdr:col>14</xdr:col>
                    <xdr:colOff>276225</xdr:colOff>
                    <xdr:row>28</xdr:row>
                    <xdr:rowOff>0</xdr:rowOff>
                  </from>
                  <to>
                    <xdr:col>15</xdr:col>
                    <xdr:colOff>266700</xdr:colOff>
                    <xdr:row>30</xdr:row>
                    <xdr:rowOff>0</xdr:rowOff>
                  </to>
                </anchor>
              </controlPr>
            </control>
          </mc:Choice>
        </mc:AlternateContent>
        <mc:AlternateContent xmlns:mc="http://schemas.openxmlformats.org/markup-compatibility/2006">
          <mc:Choice Requires="x14">
            <control shapeId="1497" r:id="rId163" name="Check Box 473">
              <controlPr defaultSize="0" autoFill="0" autoLine="0" autoPict="0">
                <anchor moveWithCells="1">
                  <from>
                    <xdr:col>13</xdr:col>
                    <xdr:colOff>276225</xdr:colOff>
                    <xdr:row>30</xdr:row>
                    <xdr:rowOff>0</xdr:rowOff>
                  </from>
                  <to>
                    <xdr:col>14</xdr:col>
                    <xdr:colOff>266700</xdr:colOff>
                    <xdr:row>32</xdr:row>
                    <xdr:rowOff>0</xdr:rowOff>
                  </to>
                </anchor>
              </controlPr>
            </control>
          </mc:Choice>
        </mc:AlternateContent>
        <mc:AlternateContent xmlns:mc="http://schemas.openxmlformats.org/markup-compatibility/2006">
          <mc:Choice Requires="x14">
            <control shapeId="1498" r:id="rId164" name="Check Box 474">
              <controlPr defaultSize="0" autoFill="0" autoLine="0" autoPict="0">
                <anchor moveWithCells="1">
                  <from>
                    <xdr:col>14</xdr:col>
                    <xdr:colOff>276225</xdr:colOff>
                    <xdr:row>30</xdr:row>
                    <xdr:rowOff>0</xdr:rowOff>
                  </from>
                  <to>
                    <xdr:col>15</xdr:col>
                    <xdr:colOff>266700</xdr:colOff>
                    <xdr:row>32</xdr:row>
                    <xdr:rowOff>0</xdr:rowOff>
                  </to>
                </anchor>
              </controlPr>
            </control>
          </mc:Choice>
        </mc:AlternateContent>
        <mc:AlternateContent xmlns:mc="http://schemas.openxmlformats.org/markup-compatibility/2006">
          <mc:Choice Requires="x14">
            <control shapeId="1499" r:id="rId165" name="Check Box 475">
              <controlPr defaultSize="0" autoFill="0" autoLine="0" autoPict="0">
                <anchor moveWithCells="1">
                  <from>
                    <xdr:col>15</xdr:col>
                    <xdr:colOff>276225</xdr:colOff>
                    <xdr:row>30</xdr:row>
                    <xdr:rowOff>0</xdr:rowOff>
                  </from>
                  <to>
                    <xdr:col>16</xdr:col>
                    <xdr:colOff>266700</xdr:colOff>
                    <xdr:row>32</xdr:row>
                    <xdr:rowOff>0</xdr:rowOff>
                  </to>
                </anchor>
              </controlPr>
            </control>
          </mc:Choice>
        </mc:AlternateContent>
        <mc:AlternateContent xmlns:mc="http://schemas.openxmlformats.org/markup-compatibility/2006">
          <mc:Choice Requires="x14">
            <control shapeId="1500" r:id="rId166" name="Check Box 476">
              <controlPr defaultSize="0" autoFill="0" autoLine="0" autoPict="0">
                <anchor moveWithCells="1">
                  <from>
                    <xdr:col>13</xdr:col>
                    <xdr:colOff>276225</xdr:colOff>
                    <xdr:row>32</xdr:row>
                    <xdr:rowOff>0</xdr:rowOff>
                  </from>
                  <to>
                    <xdr:col>14</xdr:col>
                    <xdr:colOff>266700</xdr:colOff>
                    <xdr:row>34</xdr:row>
                    <xdr:rowOff>0</xdr:rowOff>
                  </to>
                </anchor>
              </controlPr>
            </control>
          </mc:Choice>
        </mc:AlternateContent>
        <mc:AlternateContent xmlns:mc="http://schemas.openxmlformats.org/markup-compatibility/2006">
          <mc:Choice Requires="x14">
            <control shapeId="1501" r:id="rId167" name="Check Box 477">
              <controlPr defaultSize="0" autoFill="0" autoLine="0" autoPict="0">
                <anchor moveWithCells="1">
                  <from>
                    <xdr:col>14</xdr:col>
                    <xdr:colOff>276225</xdr:colOff>
                    <xdr:row>32</xdr:row>
                    <xdr:rowOff>0</xdr:rowOff>
                  </from>
                  <to>
                    <xdr:col>15</xdr:col>
                    <xdr:colOff>266700</xdr:colOff>
                    <xdr:row>34</xdr:row>
                    <xdr:rowOff>0</xdr:rowOff>
                  </to>
                </anchor>
              </controlPr>
            </control>
          </mc:Choice>
        </mc:AlternateContent>
        <mc:AlternateContent xmlns:mc="http://schemas.openxmlformats.org/markup-compatibility/2006">
          <mc:Choice Requires="x14">
            <control shapeId="1503" r:id="rId168" name="Check Box 479">
              <controlPr defaultSize="0" autoFill="0" autoLine="0" autoPict="0">
                <anchor moveWithCells="1">
                  <from>
                    <xdr:col>13</xdr:col>
                    <xdr:colOff>276225</xdr:colOff>
                    <xdr:row>34</xdr:row>
                    <xdr:rowOff>0</xdr:rowOff>
                  </from>
                  <to>
                    <xdr:col>14</xdr:col>
                    <xdr:colOff>266700</xdr:colOff>
                    <xdr:row>36</xdr:row>
                    <xdr:rowOff>0</xdr:rowOff>
                  </to>
                </anchor>
              </controlPr>
            </control>
          </mc:Choice>
        </mc:AlternateContent>
        <mc:AlternateContent xmlns:mc="http://schemas.openxmlformats.org/markup-compatibility/2006">
          <mc:Choice Requires="x14">
            <control shapeId="1504" r:id="rId169" name="Check Box 480">
              <controlPr defaultSize="0" autoFill="0" autoLine="0" autoPict="0">
                <anchor moveWithCells="1">
                  <from>
                    <xdr:col>14</xdr:col>
                    <xdr:colOff>276225</xdr:colOff>
                    <xdr:row>34</xdr:row>
                    <xdr:rowOff>0</xdr:rowOff>
                  </from>
                  <to>
                    <xdr:col>15</xdr:col>
                    <xdr:colOff>266700</xdr:colOff>
                    <xdr:row>36</xdr:row>
                    <xdr:rowOff>0</xdr:rowOff>
                  </to>
                </anchor>
              </controlPr>
            </control>
          </mc:Choice>
        </mc:AlternateContent>
        <mc:AlternateContent xmlns:mc="http://schemas.openxmlformats.org/markup-compatibility/2006">
          <mc:Choice Requires="x14">
            <control shapeId="1505" r:id="rId170" name="Check Box 481">
              <controlPr defaultSize="0" autoFill="0" autoLine="0" autoPict="0">
                <anchor moveWithCells="1">
                  <from>
                    <xdr:col>15</xdr:col>
                    <xdr:colOff>276225</xdr:colOff>
                    <xdr:row>34</xdr:row>
                    <xdr:rowOff>0</xdr:rowOff>
                  </from>
                  <to>
                    <xdr:col>16</xdr:col>
                    <xdr:colOff>266700</xdr:colOff>
                    <xdr:row>36</xdr:row>
                    <xdr:rowOff>0</xdr:rowOff>
                  </to>
                </anchor>
              </controlPr>
            </control>
          </mc:Choice>
        </mc:AlternateContent>
        <mc:AlternateContent xmlns:mc="http://schemas.openxmlformats.org/markup-compatibility/2006">
          <mc:Choice Requires="x14">
            <control shapeId="1506" r:id="rId171" name="Check Box 482">
              <controlPr defaultSize="0" autoFill="0" autoLine="0" autoPict="0">
                <anchor moveWithCells="1">
                  <from>
                    <xdr:col>13</xdr:col>
                    <xdr:colOff>276225</xdr:colOff>
                    <xdr:row>36</xdr:row>
                    <xdr:rowOff>0</xdr:rowOff>
                  </from>
                  <to>
                    <xdr:col>14</xdr:col>
                    <xdr:colOff>266700</xdr:colOff>
                    <xdr:row>38</xdr:row>
                    <xdr:rowOff>0</xdr:rowOff>
                  </to>
                </anchor>
              </controlPr>
            </control>
          </mc:Choice>
        </mc:AlternateContent>
        <mc:AlternateContent xmlns:mc="http://schemas.openxmlformats.org/markup-compatibility/2006">
          <mc:Choice Requires="x14">
            <control shapeId="1507" r:id="rId172" name="Check Box 483">
              <controlPr defaultSize="0" autoFill="0" autoLine="0" autoPict="0">
                <anchor moveWithCells="1">
                  <from>
                    <xdr:col>14</xdr:col>
                    <xdr:colOff>276225</xdr:colOff>
                    <xdr:row>36</xdr:row>
                    <xdr:rowOff>0</xdr:rowOff>
                  </from>
                  <to>
                    <xdr:col>15</xdr:col>
                    <xdr:colOff>266700</xdr:colOff>
                    <xdr:row>38</xdr:row>
                    <xdr:rowOff>0</xdr:rowOff>
                  </to>
                </anchor>
              </controlPr>
            </control>
          </mc:Choice>
        </mc:AlternateContent>
        <mc:AlternateContent xmlns:mc="http://schemas.openxmlformats.org/markup-compatibility/2006">
          <mc:Choice Requires="x14">
            <control shapeId="1509" r:id="rId173" name="Check Box 485">
              <controlPr defaultSize="0" autoFill="0" autoLine="0" autoPict="0">
                <anchor moveWithCells="1">
                  <from>
                    <xdr:col>13</xdr:col>
                    <xdr:colOff>276225</xdr:colOff>
                    <xdr:row>38</xdr:row>
                    <xdr:rowOff>0</xdr:rowOff>
                  </from>
                  <to>
                    <xdr:col>14</xdr:col>
                    <xdr:colOff>266700</xdr:colOff>
                    <xdr:row>40</xdr:row>
                    <xdr:rowOff>0</xdr:rowOff>
                  </to>
                </anchor>
              </controlPr>
            </control>
          </mc:Choice>
        </mc:AlternateContent>
        <mc:AlternateContent xmlns:mc="http://schemas.openxmlformats.org/markup-compatibility/2006">
          <mc:Choice Requires="x14">
            <control shapeId="1510" r:id="rId174" name="Check Box 486">
              <controlPr defaultSize="0" autoFill="0" autoLine="0" autoPict="0">
                <anchor moveWithCells="1">
                  <from>
                    <xdr:col>14</xdr:col>
                    <xdr:colOff>276225</xdr:colOff>
                    <xdr:row>38</xdr:row>
                    <xdr:rowOff>0</xdr:rowOff>
                  </from>
                  <to>
                    <xdr:col>15</xdr:col>
                    <xdr:colOff>266700</xdr:colOff>
                    <xdr:row>40</xdr:row>
                    <xdr:rowOff>0</xdr:rowOff>
                  </to>
                </anchor>
              </controlPr>
            </control>
          </mc:Choice>
        </mc:AlternateContent>
        <mc:AlternateContent xmlns:mc="http://schemas.openxmlformats.org/markup-compatibility/2006">
          <mc:Choice Requires="x14">
            <control shapeId="1511" r:id="rId175" name="Check Box 487">
              <controlPr defaultSize="0" autoFill="0" autoLine="0" autoPict="0">
                <anchor moveWithCells="1">
                  <from>
                    <xdr:col>15</xdr:col>
                    <xdr:colOff>276225</xdr:colOff>
                    <xdr:row>38</xdr:row>
                    <xdr:rowOff>0</xdr:rowOff>
                  </from>
                  <to>
                    <xdr:col>16</xdr:col>
                    <xdr:colOff>266700</xdr:colOff>
                    <xdr:row>40</xdr:row>
                    <xdr:rowOff>0</xdr:rowOff>
                  </to>
                </anchor>
              </controlPr>
            </control>
          </mc:Choice>
        </mc:AlternateContent>
        <mc:AlternateContent xmlns:mc="http://schemas.openxmlformats.org/markup-compatibility/2006">
          <mc:Choice Requires="x14">
            <control shapeId="1512" r:id="rId176" name="Check Box 488">
              <controlPr defaultSize="0" autoFill="0" autoLine="0" autoPict="0">
                <anchor moveWithCells="1">
                  <from>
                    <xdr:col>13</xdr:col>
                    <xdr:colOff>276225</xdr:colOff>
                    <xdr:row>40</xdr:row>
                    <xdr:rowOff>0</xdr:rowOff>
                  </from>
                  <to>
                    <xdr:col>14</xdr:col>
                    <xdr:colOff>266700</xdr:colOff>
                    <xdr:row>42</xdr:row>
                    <xdr:rowOff>0</xdr:rowOff>
                  </to>
                </anchor>
              </controlPr>
            </control>
          </mc:Choice>
        </mc:AlternateContent>
        <mc:AlternateContent xmlns:mc="http://schemas.openxmlformats.org/markup-compatibility/2006">
          <mc:Choice Requires="x14">
            <control shapeId="1513" r:id="rId177" name="Check Box 489">
              <controlPr defaultSize="0" autoFill="0" autoLine="0" autoPict="0">
                <anchor moveWithCells="1">
                  <from>
                    <xdr:col>14</xdr:col>
                    <xdr:colOff>276225</xdr:colOff>
                    <xdr:row>40</xdr:row>
                    <xdr:rowOff>0</xdr:rowOff>
                  </from>
                  <to>
                    <xdr:col>15</xdr:col>
                    <xdr:colOff>266700</xdr:colOff>
                    <xdr:row>42</xdr:row>
                    <xdr:rowOff>0</xdr:rowOff>
                  </to>
                </anchor>
              </controlPr>
            </control>
          </mc:Choice>
        </mc:AlternateContent>
        <mc:AlternateContent xmlns:mc="http://schemas.openxmlformats.org/markup-compatibility/2006">
          <mc:Choice Requires="x14">
            <control shapeId="1515" r:id="rId178" name="Check Box 491">
              <controlPr defaultSize="0" autoFill="0" autoLine="0" autoPict="0">
                <anchor moveWithCells="1">
                  <from>
                    <xdr:col>0</xdr:col>
                    <xdr:colOff>676275</xdr:colOff>
                    <xdr:row>19</xdr:row>
                    <xdr:rowOff>0</xdr:rowOff>
                  </from>
                  <to>
                    <xdr:col>1</xdr:col>
                    <xdr:colOff>266700</xdr:colOff>
                    <xdr:row>20</xdr:row>
                    <xdr:rowOff>0</xdr:rowOff>
                  </to>
                </anchor>
              </controlPr>
            </control>
          </mc:Choice>
        </mc:AlternateContent>
        <mc:AlternateContent xmlns:mc="http://schemas.openxmlformats.org/markup-compatibility/2006">
          <mc:Choice Requires="x14">
            <control shapeId="1516" r:id="rId179" name="Check Box 492">
              <controlPr defaultSize="0" autoFill="0" autoLine="0" autoPict="0">
                <anchor moveWithCells="1">
                  <from>
                    <xdr:col>0</xdr:col>
                    <xdr:colOff>676275</xdr:colOff>
                    <xdr:row>20</xdr:row>
                    <xdr:rowOff>0</xdr:rowOff>
                  </from>
                  <to>
                    <xdr:col>1</xdr:col>
                    <xdr:colOff>266700</xdr:colOff>
                    <xdr:row>22</xdr:row>
                    <xdr:rowOff>0</xdr:rowOff>
                  </to>
                </anchor>
              </controlPr>
            </control>
          </mc:Choice>
        </mc:AlternateContent>
        <mc:AlternateContent xmlns:mc="http://schemas.openxmlformats.org/markup-compatibility/2006">
          <mc:Choice Requires="x14">
            <control shapeId="1517" r:id="rId180" name="Check Box 493">
              <controlPr defaultSize="0" autoFill="0" autoLine="0" autoPict="0">
                <anchor moveWithCells="1">
                  <from>
                    <xdr:col>0</xdr:col>
                    <xdr:colOff>676275</xdr:colOff>
                    <xdr:row>22</xdr:row>
                    <xdr:rowOff>0</xdr:rowOff>
                  </from>
                  <to>
                    <xdr:col>1</xdr:col>
                    <xdr:colOff>266700</xdr:colOff>
                    <xdr:row>24</xdr:row>
                    <xdr:rowOff>0</xdr:rowOff>
                  </to>
                </anchor>
              </controlPr>
            </control>
          </mc:Choice>
        </mc:AlternateContent>
        <mc:AlternateContent xmlns:mc="http://schemas.openxmlformats.org/markup-compatibility/2006">
          <mc:Choice Requires="x14">
            <control shapeId="1518" r:id="rId181" name="Check Box 494">
              <controlPr defaultSize="0" autoFill="0" autoLine="0" autoPict="0">
                <anchor moveWithCells="1">
                  <from>
                    <xdr:col>0</xdr:col>
                    <xdr:colOff>676275</xdr:colOff>
                    <xdr:row>24</xdr:row>
                    <xdr:rowOff>0</xdr:rowOff>
                  </from>
                  <to>
                    <xdr:col>1</xdr:col>
                    <xdr:colOff>266700</xdr:colOff>
                    <xdr:row>26</xdr:row>
                    <xdr:rowOff>0</xdr:rowOff>
                  </to>
                </anchor>
              </controlPr>
            </control>
          </mc:Choice>
        </mc:AlternateContent>
        <mc:AlternateContent xmlns:mc="http://schemas.openxmlformats.org/markup-compatibility/2006">
          <mc:Choice Requires="x14">
            <control shapeId="1519" r:id="rId182" name="Check Box 495">
              <controlPr defaultSize="0" autoFill="0" autoLine="0" autoPict="0">
                <anchor moveWithCells="1">
                  <from>
                    <xdr:col>0</xdr:col>
                    <xdr:colOff>676275</xdr:colOff>
                    <xdr:row>26</xdr:row>
                    <xdr:rowOff>0</xdr:rowOff>
                  </from>
                  <to>
                    <xdr:col>1</xdr:col>
                    <xdr:colOff>266700</xdr:colOff>
                    <xdr:row>28</xdr:row>
                    <xdr:rowOff>0</xdr:rowOff>
                  </to>
                </anchor>
              </controlPr>
            </control>
          </mc:Choice>
        </mc:AlternateContent>
        <mc:AlternateContent xmlns:mc="http://schemas.openxmlformats.org/markup-compatibility/2006">
          <mc:Choice Requires="x14">
            <control shapeId="1520" r:id="rId183" name="Check Box 496">
              <controlPr defaultSize="0" autoFill="0" autoLine="0" autoPict="0">
                <anchor moveWithCells="1">
                  <from>
                    <xdr:col>0</xdr:col>
                    <xdr:colOff>676275</xdr:colOff>
                    <xdr:row>28</xdr:row>
                    <xdr:rowOff>0</xdr:rowOff>
                  </from>
                  <to>
                    <xdr:col>1</xdr:col>
                    <xdr:colOff>266700</xdr:colOff>
                    <xdr:row>30</xdr:row>
                    <xdr:rowOff>0</xdr:rowOff>
                  </to>
                </anchor>
              </controlPr>
            </control>
          </mc:Choice>
        </mc:AlternateContent>
        <mc:AlternateContent xmlns:mc="http://schemas.openxmlformats.org/markup-compatibility/2006">
          <mc:Choice Requires="x14">
            <control shapeId="1521" r:id="rId184" name="Check Box 497">
              <controlPr defaultSize="0" autoFill="0" autoLine="0" autoPict="0">
                <anchor moveWithCells="1">
                  <from>
                    <xdr:col>0</xdr:col>
                    <xdr:colOff>676275</xdr:colOff>
                    <xdr:row>30</xdr:row>
                    <xdr:rowOff>0</xdr:rowOff>
                  </from>
                  <to>
                    <xdr:col>1</xdr:col>
                    <xdr:colOff>266700</xdr:colOff>
                    <xdr:row>32</xdr:row>
                    <xdr:rowOff>0</xdr:rowOff>
                  </to>
                </anchor>
              </controlPr>
            </control>
          </mc:Choice>
        </mc:AlternateContent>
        <mc:AlternateContent xmlns:mc="http://schemas.openxmlformats.org/markup-compatibility/2006">
          <mc:Choice Requires="x14">
            <control shapeId="1522" r:id="rId185" name="Check Box 498">
              <controlPr defaultSize="0" autoFill="0" autoLine="0" autoPict="0">
                <anchor moveWithCells="1">
                  <from>
                    <xdr:col>0</xdr:col>
                    <xdr:colOff>676275</xdr:colOff>
                    <xdr:row>32</xdr:row>
                    <xdr:rowOff>0</xdr:rowOff>
                  </from>
                  <to>
                    <xdr:col>1</xdr:col>
                    <xdr:colOff>266700</xdr:colOff>
                    <xdr:row>34</xdr:row>
                    <xdr:rowOff>0</xdr:rowOff>
                  </to>
                </anchor>
              </controlPr>
            </control>
          </mc:Choice>
        </mc:AlternateContent>
        <mc:AlternateContent xmlns:mc="http://schemas.openxmlformats.org/markup-compatibility/2006">
          <mc:Choice Requires="x14">
            <control shapeId="1523" r:id="rId186" name="Check Box 499">
              <controlPr defaultSize="0" autoFill="0" autoLine="0" autoPict="0">
                <anchor moveWithCells="1">
                  <from>
                    <xdr:col>0</xdr:col>
                    <xdr:colOff>676275</xdr:colOff>
                    <xdr:row>34</xdr:row>
                    <xdr:rowOff>0</xdr:rowOff>
                  </from>
                  <to>
                    <xdr:col>1</xdr:col>
                    <xdr:colOff>266700</xdr:colOff>
                    <xdr:row>36</xdr:row>
                    <xdr:rowOff>0</xdr:rowOff>
                  </to>
                </anchor>
              </controlPr>
            </control>
          </mc:Choice>
        </mc:AlternateContent>
        <mc:AlternateContent xmlns:mc="http://schemas.openxmlformats.org/markup-compatibility/2006">
          <mc:Choice Requires="x14">
            <control shapeId="1524" r:id="rId187" name="Check Box 500">
              <controlPr defaultSize="0" autoFill="0" autoLine="0" autoPict="0">
                <anchor moveWithCells="1">
                  <from>
                    <xdr:col>0</xdr:col>
                    <xdr:colOff>676275</xdr:colOff>
                    <xdr:row>36</xdr:row>
                    <xdr:rowOff>0</xdr:rowOff>
                  </from>
                  <to>
                    <xdr:col>1</xdr:col>
                    <xdr:colOff>266700</xdr:colOff>
                    <xdr:row>38</xdr:row>
                    <xdr:rowOff>0</xdr:rowOff>
                  </to>
                </anchor>
              </controlPr>
            </control>
          </mc:Choice>
        </mc:AlternateContent>
        <mc:AlternateContent xmlns:mc="http://schemas.openxmlformats.org/markup-compatibility/2006">
          <mc:Choice Requires="x14">
            <control shapeId="1525" r:id="rId188" name="Check Box 501">
              <controlPr defaultSize="0" autoFill="0" autoLine="0" autoPict="0">
                <anchor moveWithCells="1">
                  <from>
                    <xdr:col>0</xdr:col>
                    <xdr:colOff>676275</xdr:colOff>
                    <xdr:row>38</xdr:row>
                    <xdr:rowOff>0</xdr:rowOff>
                  </from>
                  <to>
                    <xdr:col>1</xdr:col>
                    <xdr:colOff>266700</xdr:colOff>
                    <xdr:row>40</xdr:row>
                    <xdr:rowOff>0</xdr:rowOff>
                  </to>
                </anchor>
              </controlPr>
            </control>
          </mc:Choice>
        </mc:AlternateContent>
        <mc:AlternateContent xmlns:mc="http://schemas.openxmlformats.org/markup-compatibility/2006">
          <mc:Choice Requires="x14">
            <control shapeId="1526" r:id="rId189" name="Check Box 502">
              <controlPr defaultSize="0" autoFill="0" autoLine="0" autoPict="0">
                <anchor moveWithCells="1">
                  <from>
                    <xdr:col>0</xdr:col>
                    <xdr:colOff>676275</xdr:colOff>
                    <xdr:row>40</xdr:row>
                    <xdr:rowOff>0</xdr:rowOff>
                  </from>
                  <to>
                    <xdr:col>1</xdr:col>
                    <xdr:colOff>266700</xdr:colOff>
                    <xdr:row>42</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99FF"/>
    <pageSetUpPr fitToPage="1"/>
  </sheetPr>
  <dimension ref="A1:M39"/>
  <sheetViews>
    <sheetView showGridLines="0" showZeros="0" zoomScaleNormal="100" workbookViewId="0">
      <selection activeCell="B11" sqref="B11:C11"/>
    </sheetView>
  </sheetViews>
  <sheetFormatPr defaultRowHeight="12.75" x14ac:dyDescent="0.2"/>
  <cols>
    <col min="1" max="1" width="3.5703125" style="5" customWidth="1"/>
    <col min="2" max="2" width="21.140625" style="5" customWidth="1"/>
    <col min="3" max="3" width="3" style="5" customWidth="1"/>
    <col min="4" max="4" width="29.7109375" style="5" customWidth="1"/>
    <col min="5" max="11" width="9.85546875" style="5" customWidth="1"/>
    <col min="12" max="16384" width="9.140625" style="5"/>
  </cols>
  <sheetData>
    <row r="1" spans="1:13" ht="14.25" customHeight="1" thickBot="1" x14ac:dyDescent="0.25">
      <c r="A1" s="72"/>
      <c r="B1" s="72"/>
      <c r="C1" s="299" t="s">
        <v>8</v>
      </c>
      <c r="D1" s="299"/>
      <c r="E1" s="299"/>
      <c r="F1" s="299"/>
      <c r="G1" s="299"/>
      <c r="H1" s="299"/>
      <c r="I1" s="299"/>
      <c r="J1" s="299"/>
      <c r="K1" s="299"/>
    </row>
    <row r="2" spans="1:13" ht="12" customHeight="1" x14ac:dyDescent="0.2">
      <c r="A2" s="73"/>
      <c r="B2" s="73"/>
      <c r="C2" s="285" t="s">
        <v>0</v>
      </c>
      <c r="D2" s="285"/>
      <c r="E2" s="285"/>
      <c r="F2" s="285"/>
      <c r="G2" s="285"/>
      <c r="H2" s="285"/>
      <c r="I2" s="285"/>
      <c r="J2" s="285"/>
      <c r="K2" s="285"/>
      <c r="L2" s="68"/>
      <c r="M2" s="68"/>
    </row>
    <row r="3" spans="1:13" ht="14.25" customHeight="1" x14ac:dyDescent="0.2">
      <c r="A3" s="73"/>
      <c r="B3" s="73"/>
      <c r="C3" s="284">
        <f>'Reimbursement Request'!M2</f>
        <v>0</v>
      </c>
      <c r="D3" s="284"/>
      <c r="E3" s="284"/>
      <c r="F3" s="284"/>
      <c r="G3" s="284"/>
      <c r="H3" s="284"/>
      <c r="I3" s="284"/>
      <c r="J3" s="284"/>
      <c r="K3" s="284"/>
      <c r="L3" s="70"/>
      <c r="M3" s="70"/>
    </row>
    <row r="4" spans="1:13" ht="12.75" customHeight="1" x14ac:dyDescent="0.2">
      <c r="A4" s="73"/>
      <c r="B4" s="73"/>
      <c r="C4" s="301" t="s">
        <v>50</v>
      </c>
      <c r="D4" s="301"/>
      <c r="E4" s="301"/>
      <c r="F4" s="301"/>
      <c r="G4" s="301"/>
      <c r="H4" s="301"/>
      <c r="I4" s="301"/>
      <c r="J4" s="301"/>
      <c r="K4" s="301"/>
      <c r="L4" s="70"/>
      <c r="M4" s="70"/>
    </row>
    <row r="5" spans="1:13" ht="14.25" customHeight="1" x14ac:dyDescent="0.2">
      <c r="A5" s="73"/>
      <c r="B5" s="73"/>
      <c r="C5" s="89"/>
      <c r="D5" s="112"/>
      <c r="E5" s="112"/>
      <c r="F5" s="112"/>
      <c r="G5" s="112"/>
      <c r="H5" s="112"/>
      <c r="I5" s="112"/>
      <c r="J5" s="112"/>
      <c r="K5" s="112"/>
      <c r="L5" s="68"/>
      <c r="M5" s="68"/>
    </row>
    <row r="6" spans="1:13" ht="14.25" customHeight="1" x14ac:dyDescent="0.2">
      <c r="A6" s="73"/>
      <c r="B6" s="73"/>
      <c r="C6" s="89"/>
      <c r="D6" s="112"/>
      <c r="E6" s="112"/>
      <c r="F6" s="112"/>
      <c r="G6" s="112"/>
      <c r="H6" s="112"/>
      <c r="I6" s="112"/>
      <c r="J6" s="112"/>
      <c r="K6" s="112"/>
      <c r="L6" s="68"/>
      <c r="M6" s="68"/>
    </row>
    <row r="7" spans="1:13" ht="12.75" customHeight="1" thickBot="1" x14ac:dyDescent="0.25">
      <c r="A7" s="75"/>
      <c r="B7" s="75"/>
      <c r="C7" s="113"/>
      <c r="D7" s="76"/>
      <c r="E7" s="76"/>
      <c r="F7" s="76"/>
      <c r="G7" s="76"/>
      <c r="H7" s="76"/>
      <c r="I7" s="76"/>
      <c r="J7" s="76"/>
      <c r="K7" s="76"/>
      <c r="L7" s="68"/>
      <c r="M7" s="68"/>
    </row>
    <row r="8" spans="1:13" ht="12.75" customHeight="1" x14ac:dyDescent="0.2">
      <c r="A8" s="288" t="s">
        <v>49</v>
      </c>
      <c r="B8" s="288"/>
      <c r="C8" s="288"/>
      <c r="D8" s="288"/>
      <c r="E8" s="288"/>
      <c r="F8" s="288"/>
      <c r="G8" s="288"/>
      <c r="H8" s="288"/>
      <c r="I8" s="288"/>
      <c r="J8" s="288"/>
      <c r="K8" s="288"/>
    </row>
    <row r="9" spans="1:13" s="67" customFormat="1" ht="12" customHeight="1" x14ac:dyDescent="0.15">
      <c r="A9" s="293" t="s">
        <v>6</v>
      </c>
      <c r="B9" s="295" t="s">
        <v>70</v>
      </c>
      <c r="C9" s="296"/>
      <c r="D9" s="300" t="s">
        <v>9</v>
      </c>
      <c r="E9" s="289" t="s">
        <v>51</v>
      </c>
      <c r="F9" s="290"/>
      <c r="G9" s="290"/>
      <c r="H9" s="290"/>
      <c r="I9" s="290"/>
      <c r="J9" s="290"/>
      <c r="K9" s="290"/>
    </row>
    <row r="10" spans="1:13" s="67" customFormat="1" ht="21.75" customHeight="1" x14ac:dyDescent="0.2">
      <c r="A10" s="294"/>
      <c r="B10" s="297"/>
      <c r="C10" s="298"/>
      <c r="D10" s="300"/>
      <c r="E10" s="142"/>
      <c r="F10" s="142"/>
      <c r="G10" s="142"/>
      <c r="H10" s="142"/>
      <c r="I10" s="142"/>
      <c r="J10" s="142"/>
      <c r="K10" s="69" t="s">
        <v>5</v>
      </c>
    </row>
    <row r="11" spans="1:13" s="68" customFormat="1" ht="14.25" customHeight="1" x14ac:dyDescent="0.15">
      <c r="A11" s="74">
        <v>1</v>
      </c>
      <c r="B11" s="286"/>
      <c r="C11" s="287"/>
      <c r="D11" s="124"/>
      <c r="E11" s="125"/>
      <c r="F11" s="125"/>
      <c r="G11" s="125"/>
      <c r="H11" s="125"/>
      <c r="I11" s="125"/>
      <c r="J11" s="125"/>
      <c r="K11" s="126">
        <f>SUM(E11:J11)</f>
        <v>0</v>
      </c>
    </row>
    <row r="12" spans="1:13" s="68" customFormat="1" ht="14.25" customHeight="1" x14ac:dyDescent="0.15">
      <c r="A12" s="74">
        <v>2</v>
      </c>
      <c r="B12" s="286"/>
      <c r="C12" s="287"/>
      <c r="D12" s="124"/>
      <c r="E12" s="125"/>
      <c r="F12" s="125"/>
      <c r="G12" s="125"/>
      <c r="H12" s="125"/>
      <c r="I12" s="125"/>
      <c r="J12" s="125"/>
      <c r="K12" s="126">
        <f t="shared" ref="K12:K37" si="0">SUM(E12:J12)</f>
        <v>0</v>
      </c>
    </row>
    <row r="13" spans="1:13" s="68" customFormat="1" ht="14.25" customHeight="1" x14ac:dyDescent="0.15">
      <c r="A13" s="74">
        <v>3</v>
      </c>
      <c r="B13" s="286"/>
      <c r="C13" s="287"/>
      <c r="D13" s="124"/>
      <c r="E13" s="125"/>
      <c r="F13" s="125"/>
      <c r="G13" s="125"/>
      <c r="H13" s="125"/>
      <c r="I13" s="125"/>
      <c r="J13" s="125"/>
      <c r="K13" s="126">
        <f t="shared" si="0"/>
        <v>0</v>
      </c>
    </row>
    <row r="14" spans="1:13" s="68" customFormat="1" ht="14.25" customHeight="1" x14ac:dyDescent="0.15">
      <c r="A14" s="74">
        <v>4</v>
      </c>
      <c r="B14" s="286"/>
      <c r="C14" s="287"/>
      <c r="D14" s="124"/>
      <c r="E14" s="125"/>
      <c r="F14" s="125"/>
      <c r="G14" s="125"/>
      <c r="H14" s="125"/>
      <c r="I14" s="125"/>
      <c r="J14" s="125"/>
      <c r="K14" s="126">
        <f t="shared" si="0"/>
        <v>0</v>
      </c>
    </row>
    <row r="15" spans="1:13" s="68" customFormat="1" ht="14.25" customHeight="1" x14ac:dyDescent="0.15">
      <c r="A15" s="74">
        <v>5</v>
      </c>
      <c r="B15" s="286"/>
      <c r="C15" s="287"/>
      <c r="D15" s="124"/>
      <c r="E15" s="125"/>
      <c r="F15" s="125"/>
      <c r="G15" s="125"/>
      <c r="H15" s="125"/>
      <c r="I15" s="125"/>
      <c r="J15" s="125"/>
      <c r="K15" s="126">
        <f t="shared" si="0"/>
        <v>0</v>
      </c>
    </row>
    <row r="16" spans="1:13" s="68" customFormat="1" ht="14.25" customHeight="1" x14ac:dyDescent="0.15">
      <c r="A16" s="74">
        <v>6</v>
      </c>
      <c r="B16" s="286"/>
      <c r="C16" s="287"/>
      <c r="D16" s="124"/>
      <c r="E16" s="125"/>
      <c r="F16" s="125"/>
      <c r="G16" s="125"/>
      <c r="H16" s="125"/>
      <c r="I16" s="125"/>
      <c r="J16" s="125"/>
      <c r="K16" s="126">
        <f t="shared" si="0"/>
        <v>0</v>
      </c>
    </row>
    <row r="17" spans="1:11" s="68" customFormat="1" ht="14.25" customHeight="1" x14ac:dyDescent="0.15">
      <c r="A17" s="74">
        <v>7</v>
      </c>
      <c r="B17" s="286"/>
      <c r="C17" s="287"/>
      <c r="D17" s="124"/>
      <c r="E17" s="125"/>
      <c r="F17" s="125"/>
      <c r="G17" s="125"/>
      <c r="H17" s="125"/>
      <c r="I17" s="125"/>
      <c r="J17" s="125"/>
      <c r="K17" s="126">
        <f t="shared" si="0"/>
        <v>0</v>
      </c>
    </row>
    <row r="18" spans="1:11" s="68" customFormat="1" ht="14.25" customHeight="1" x14ac:dyDescent="0.15">
      <c r="A18" s="74">
        <v>8</v>
      </c>
      <c r="B18" s="286"/>
      <c r="C18" s="287"/>
      <c r="D18" s="124"/>
      <c r="E18" s="125"/>
      <c r="F18" s="125"/>
      <c r="G18" s="125"/>
      <c r="H18" s="125"/>
      <c r="I18" s="125"/>
      <c r="J18" s="125"/>
      <c r="K18" s="126">
        <f t="shared" si="0"/>
        <v>0</v>
      </c>
    </row>
    <row r="19" spans="1:11" s="68" customFormat="1" ht="14.25" customHeight="1" x14ac:dyDescent="0.15">
      <c r="A19" s="74">
        <v>9</v>
      </c>
      <c r="B19" s="286"/>
      <c r="C19" s="287"/>
      <c r="D19" s="124"/>
      <c r="E19" s="125"/>
      <c r="F19" s="125"/>
      <c r="G19" s="125"/>
      <c r="H19" s="125"/>
      <c r="I19" s="125"/>
      <c r="J19" s="125"/>
      <c r="K19" s="126">
        <f t="shared" si="0"/>
        <v>0</v>
      </c>
    </row>
    <row r="20" spans="1:11" s="68" customFormat="1" ht="14.25" customHeight="1" x14ac:dyDescent="0.15">
      <c r="A20" s="74">
        <v>10</v>
      </c>
      <c r="B20" s="286"/>
      <c r="C20" s="287"/>
      <c r="D20" s="124"/>
      <c r="E20" s="125"/>
      <c r="F20" s="125"/>
      <c r="G20" s="125"/>
      <c r="H20" s="125"/>
      <c r="I20" s="125"/>
      <c r="J20" s="125"/>
      <c r="K20" s="126">
        <f t="shared" si="0"/>
        <v>0</v>
      </c>
    </row>
    <row r="21" spans="1:11" s="68" customFormat="1" ht="14.25" customHeight="1" x14ac:dyDescent="0.15">
      <c r="A21" s="74">
        <v>11</v>
      </c>
      <c r="B21" s="286"/>
      <c r="C21" s="287"/>
      <c r="D21" s="124"/>
      <c r="E21" s="125"/>
      <c r="F21" s="125"/>
      <c r="G21" s="125"/>
      <c r="H21" s="125"/>
      <c r="I21" s="125"/>
      <c r="J21" s="125"/>
      <c r="K21" s="126">
        <f t="shared" si="0"/>
        <v>0</v>
      </c>
    </row>
    <row r="22" spans="1:11" s="68" customFormat="1" ht="14.25" customHeight="1" x14ac:dyDescent="0.15">
      <c r="A22" s="74">
        <v>12</v>
      </c>
      <c r="B22" s="286"/>
      <c r="C22" s="287"/>
      <c r="D22" s="124"/>
      <c r="E22" s="125"/>
      <c r="F22" s="125"/>
      <c r="G22" s="125"/>
      <c r="H22" s="125"/>
      <c r="I22" s="125"/>
      <c r="J22" s="125"/>
      <c r="K22" s="126">
        <f t="shared" si="0"/>
        <v>0</v>
      </c>
    </row>
    <row r="23" spans="1:11" s="68" customFormat="1" ht="14.25" customHeight="1" x14ac:dyDescent="0.15">
      <c r="A23" s="74">
        <v>13</v>
      </c>
      <c r="B23" s="286"/>
      <c r="C23" s="287"/>
      <c r="D23" s="124"/>
      <c r="E23" s="125"/>
      <c r="F23" s="125"/>
      <c r="G23" s="125"/>
      <c r="H23" s="125"/>
      <c r="I23" s="125"/>
      <c r="J23" s="125"/>
      <c r="K23" s="126">
        <f t="shared" si="0"/>
        <v>0</v>
      </c>
    </row>
    <row r="24" spans="1:11" s="68" customFormat="1" ht="14.25" customHeight="1" x14ac:dyDescent="0.15">
      <c r="A24" s="74">
        <v>14</v>
      </c>
      <c r="B24" s="286"/>
      <c r="C24" s="287"/>
      <c r="D24" s="124"/>
      <c r="E24" s="125"/>
      <c r="F24" s="125"/>
      <c r="G24" s="125"/>
      <c r="H24" s="125"/>
      <c r="I24" s="125"/>
      <c r="J24" s="125"/>
      <c r="K24" s="126">
        <f t="shared" si="0"/>
        <v>0</v>
      </c>
    </row>
    <row r="25" spans="1:11" s="68" customFormat="1" ht="14.25" customHeight="1" x14ac:dyDescent="0.15">
      <c r="A25" s="74">
        <v>15</v>
      </c>
      <c r="B25" s="286"/>
      <c r="C25" s="287"/>
      <c r="D25" s="124"/>
      <c r="E25" s="125"/>
      <c r="F25" s="125"/>
      <c r="G25" s="125"/>
      <c r="H25" s="125"/>
      <c r="I25" s="125"/>
      <c r="J25" s="125"/>
      <c r="K25" s="126">
        <f t="shared" si="0"/>
        <v>0</v>
      </c>
    </row>
    <row r="26" spans="1:11" s="68" customFormat="1" ht="14.25" customHeight="1" x14ac:dyDescent="0.15">
      <c r="A26" s="74">
        <v>16</v>
      </c>
      <c r="B26" s="286"/>
      <c r="C26" s="287"/>
      <c r="D26" s="124"/>
      <c r="E26" s="125"/>
      <c r="F26" s="125"/>
      <c r="G26" s="125"/>
      <c r="H26" s="125"/>
      <c r="I26" s="125"/>
      <c r="J26" s="125"/>
      <c r="K26" s="126">
        <f t="shared" si="0"/>
        <v>0</v>
      </c>
    </row>
    <row r="27" spans="1:11" s="68" customFormat="1" ht="14.25" customHeight="1" x14ac:dyDescent="0.15">
      <c r="A27" s="74">
        <v>17</v>
      </c>
      <c r="B27" s="286"/>
      <c r="C27" s="287"/>
      <c r="D27" s="124"/>
      <c r="E27" s="125"/>
      <c r="F27" s="125"/>
      <c r="G27" s="125"/>
      <c r="H27" s="125"/>
      <c r="I27" s="125"/>
      <c r="J27" s="125"/>
      <c r="K27" s="126">
        <f t="shared" si="0"/>
        <v>0</v>
      </c>
    </row>
    <row r="28" spans="1:11" s="68" customFormat="1" ht="14.25" customHeight="1" x14ac:dyDescent="0.15">
      <c r="A28" s="74">
        <v>18</v>
      </c>
      <c r="B28" s="286"/>
      <c r="C28" s="287"/>
      <c r="D28" s="124"/>
      <c r="E28" s="125"/>
      <c r="F28" s="125"/>
      <c r="G28" s="125"/>
      <c r="H28" s="125"/>
      <c r="I28" s="125"/>
      <c r="J28" s="125"/>
      <c r="K28" s="126">
        <f t="shared" si="0"/>
        <v>0</v>
      </c>
    </row>
    <row r="29" spans="1:11" s="68" customFormat="1" ht="14.25" customHeight="1" x14ac:dyDescent="0.15">
      <c r="A29" s="74">
        <v>19</v>
      </c>
      <c r="B29" s="286"/>
      <c r="C29" s="287"/>
      <c r="D29" s="124"/>
      <c r="E29" s="125"/>
      <c r="F29" s="125"/>
      <c r="G29" s="125"/>
      <c r="H29" s="125"/>
      <c r="I29" s="125"/>
      <c r="J29" s="125"/>
      <c r="K29" s="126">
        <f t="shared" si="0"/>
        <v>0</v>
      </c>
    </row>
    <row r="30" spans="1:11" s="68" customFormat="1" ht="14.25" customHeight="1" x14ac:dyDescent="0.15">
      <c r="A30" s="74">
        <v>20</v>
      </c>
      <c r="B30" s="286"/>
      <c r="C30" s="287"/>
      <c r="D30" s="124"/>
      <c r="E30" s="125"/>
      <c r="F30" s="125"/>
      <c r="G30" s="125"/>
      <c r="H30" s="125"/>
      <c r="I30" s="125"/>
      <c r="J30" s="125"/>
      <c r="K30" s="126">
        <f t="shared" si="0"/>
        <v>0</v>
      </c>
    </row>
    <row r="31" spans="1:11" s="68" customFormat="1" ht="14.25" customHeight="1" x14ac:dyDescent="0.15">
      <c r="A31" s="74">
        <v>21</v>
      </c>
      <c r="B31" s="286"/>
      <c r="C31" s="287"/>
      <c r="D31" s="124"/>
      <c r="E31" s="125"/>
      <c r="F31" s="125"/>
      <c r="G31" s="125"/>
      <c r="H31" s="125"/>
      <c r="I31" s="125"/>
      <c r="J31" s="125"/>
      <c r="K31" s="126">
        <f t="shared" si="0"/>
        <v>0</v>
      </c>
    </row>
    <row r="32" spans="1:11" s="68" customFormat="1" ht="14.25" customHeight="1" x14ac:dyDescent="0.15">
      <c r="A32" s="74">
        <v>22</v>
      </c>
      <c r="B32" s="286"/>
      <c r="C32" s="287"/>
      <c r="D32" s="124"/>
      <c r="E32" s="125"/>
      <c r="F32" s="125"/>
      <c r="G32" s="125"/>
      <c r="H32" s="125"/>
      <c r="I32" s="125"/>
      <c r="J32" s="125"/>
      <c r="K32" s="126">
        <f t="shared" si="0"/>
        <v>0</v>
      </c>
    </row>
    <row r="33" spans="1:11" s="68" customFormat="1" ht="14.25" customHeight="1" x14ac:dyDescent="0.15">
      <c r="A33" s="74">
        <v>23</v>
      </c>
      <c r="B33" s="286"/>
      <c r="C33" s="287"/>
      <c r="D33" s="124"/>
      <c r="E33" s="125"/>
      <c r="F33" s="125"/>
      <c r="G33" s="125"/>
      <c r="H33" s="125"/>
      <c r="I33" s="125"/>
      <c r="J33" s="125"/>
      <c r="K33" s="126">
        <f t="shared" si="0"/>
        <v>0</v>
      </c>
    </row>
    <row r="34" spans="1:11" s="68" customFormat="1" ht="14.25" customHeight="1" x14ac:dyDescent="0.15">
      <c r="A34" s="74">
        <v>24</v>
      </c>
      <c r="B34" s="286"/>
      <c r="C34" s="287"/>
      <c r="D34" s="124"/>
      <c r="E34" s="125"/>
      <c r="F34" s="125"/>
      <c r="G34" s="125"/>
      <c r="H34" s="125"/>
      <c r="I34" s="125"/>
      <c r="J34" s="125"/>
      <c r="K34" s="126">
        <f t="shared" si="0"/>
        <v>0</v>
      </c>
    </row>
    <row r="35" spans="1:11" s="68" customFormat="1" ht="14.25" customHeight="1" x14ac:dyDescent="0.15">
      <c r="A35" s="74">
        <v>25</v>
      </c>
      <c r="B35" s="286"/>
      <c r="C35" s="287"/>
      <c r="D35" s="124"/>
      <c r="E35" s="125"/>
      <c r="F35" s="125"/>
      <c r="G35" s="125"/>
      <c r="H35" s="125"/>
      <c r="I35" s="125"/>
      <c r="J35" s="125"/>
      <c r="K35" s="126">
        <f t="shared" si="0"/>
        <v>0</v>
      </c>
    </row>
    <row r="36" spans="1:11" s="68" customFormat="1" ht="14.25" customHeight="1" x14ac:dyDescent="0.15">
      <c r="A36" s="74">
        <v>26</v>
      </c>
      <c r="B36" s="286"/>
      <c r="C36" s="287"/>
      <c r="D36" s="124"/>
      <c r="E36" s="125"/>
      <c r="F36" s="125"/>
      <c r="G36" s="125"/>
      <c r="H36" s="125"/>
      <c r="I36" s="125"/>
      <c r="J36" s="125"/>
      <c r="K36" s="126">
        <f t="shared" si="0"/>
        <v>0</v>
      </c>
    </row>
    <row r="37" spans="1:11" s="68" customFormat="1" ht="14.25" customHeight="1" x14ac:dyDescent="0.15">
      <c r="A37" s="74">
        <v>27</v>
      </c>
      <c r="B37" s="286"/>
      <c r="C37" s="287"/>
      <c r="D37" s="124"/>
      <c r="E37" s="125"/>
      <c r="F37" s="125"/>
      <c r="G37" s="125"/>
      <c r="H37" s="125"/>
      <c r="I37" s="125"/>
      <c r="J37" s="125"/>
      <c r="K37" s="126">
        <f t="shared" si="0"/>
        <v>0</v>
      </c>
    </row>
    <row r="38" spans="1:11" s="68" customFormat="1" ht="14.25" customHeight="1" x14ac:dyDescent="0.15">
      <c r="A38" s="291" t="s">
        <v>10</v>
      </c>
      <c r="B38" s="291"/>
      <c r="C38" s="291"/>
      <c r="D38" s="292"/>
      <c r="E38" s="127">
        <f t="shared" ref="E38:J38" si="1">SUM(E11:E37)</f>
        <v>0</v>
      </c>
      <c r="F38" s="127">
        <f t="shared" si="1"/>
        <v>0</v>
      </c>
      <c r="G38" s="127">
        <f t="shared" si="1"/>
        <v>0</v>
      </c>
      <c r="H38" s="127">
        <f t="shared" si="1"/>
        <v>0</v>
      </c>
      <c r="I38" s="127">
        <f t="shared" si="1"/>
        <v>0</v>
      </c>
      <c r="J38" s="127">
        <f t="shared" si="1"/>
        <v>0</v>
      </c>
      <c r="K38" s="126">
        <f>SUM(E38:J38)</f>
        <v>0</v>
      </c>
    </row>
    <row r="39" spans="1:11" s="71" customFormat="1" ht="9" customHeight="1" x14ac:dyDescent="0.15">
      <c r="A39" s="111"/>
      <c r="B39" s="111"/>
      <c r="C39" s="111"/>
      <c r="D39" s="111"/>
      <c r="E39" s="111"/>
      <c r="F39" s="111"/>
      <c r="G39" s="111"/>
      <c r="H39" s="111"/>
      <c r="I39" s="111"/>
      <c r="J39" s="111"/>
      <c r="K39" s="77" t="s">
        <v>69</v>
      </c>
    </row>
  </sheetData>
  <sheetProtection password="9113" sheet="1" objects="1" scenarios="1" selectLockedCells="1"/>
  <dataConsolidate/>
  <mergeCells count="37">
    <mergeCell ref="C1:K1"/>
    <mergeCell ref="B32:C32"/>
    <mergeCell ref="B33:C33"/>
    <mergeCell ref="D9:D10"/>
    <mergeCell ref="B28:C28"/>
    <mergeCell ref="B29:C29"/>
    <mergeCell ref="B22:C22"/>
    <mergeCell ref="B23:C23"/>
    <mergeCell ref="B24:C24"/>
    <mergeCell ref="B25:C25"/>
    <mergeCell ref="B26:C26"/>
    <mergeCell ref="B27:C27"/>
    <mergeCell ref="B18:C18"/>
    <mergeCell ref="B16:C16"/>
    <mergeCell ref="B17:C17"/>
    <mergeCell ref="C4:K4"/>
    <mergeCell ref="B37:C37"/>
    <mergeCell ref="B30:C30"/>
    <mergeCell ref="B31:C31"/>
    <mergeCell ref="A38:D38"/>
    <mergeCell ref="A9:A10"/>
    <mergeCell ref="B34:C34"/>
    <mergeCell ref="B35:C35"/>
    <mergeCell ref="B14:C14"/>
    <mergeCell ref="B15:C15"/>
    <mergeCell ref="B9:C10"/>
    <mergeCell ref="B36:C36"/>
    <mergeCell ref="C3:K3"/>
    <mergeCell ref="C2:K2"/>
    <mergeCell ref="B21:C21"/>
    <mergeCell ref="B19:C19"/>
    <mergeCell ref="B20:C20"/>
    <mergeCell ref="A8:K8"/>
    <mergeCell ref="B11:C11"/>
    <mergeCell ref="B12:C12"/>
    <mergeCell ref="B13:C13"/>
    <mergeCell ref="E9:K9"/>
  </mergeCells>
  <dataValidations count="1">
    <dataValidation type="decimal" allowBlank="1" showInputMessage="1" showErrorMessage="1" error="Please enter a valid number." sqref="E11:J37">
      <formula1>-9999.99</formula1>
      <formula2>9999.99</formula2>
    </dataValidation>
  </dataValidations>
  <printOptions horizontalCentered="1" verticalCentered="1"/>
  <pageMargins left="0.7" right="0.57999999999999996" top="0.59" bottom="0.5" header="0.31496062992126" footer="0.31496062992126"/>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A14"/>
  <sheetViews>
    <sheetView workbookViewId="0">
      <selection activeCell="A3" sqref="A3"/>
    </sheetView>
  </sheetViews>
  <sheetFormatPr defaultRowHeight="12.75" x14ac:dyDescent="0.2"/>
  <cols>
    <col min="1" max="1" width="24.5703125" customWidth="1"/>
  </cols>
  <sheetData>
    <row r="2" spans="1:1" x14ac:dyDescent="0.2">
      <c r="A2" s="81" t="s">
        <v>52</v>
      </c>
    </row>
    <row r="3" spans="1:1" x14ac:dyDescent="0.2">
      <c r="A3" s="1" t="s">
        <v>12</v>
      </c>
    </row>
    <row r="4" spans="1:1" x14ac:dyDescent="0.2">
      <c r="A4" s="1" t="s">
        <v>13</v>
      </c>
    </row>
    <row r="5" spans="1:1" x14ac:dyDescent="0.2">
      <c r="A5" s="1" t="s">
        <v>14</v>
      </c>
    </row>
    <row r="6" spans="1:1" x14ac:dyDescent="0.2">
      <c r="A6" s="1" t="s">
        <v>19</v>
      </c>
    </row>
    <row r="7" spans="1:1" x14ac:dyDescent="0.2">
      <c r="A7" s="1" t="s">
        <v>20</v>
      </c>
    </row>
    <row r="8" spans="1:1" x14ac:dyDescent="0.2">
      <c r="A8" s="1" t="s">
        <v>21</v>
      </c>
    </row>
    <row r="9" spans="1:1" x14ac:dyDescent="0.2">
      <c r="A9" s="1" t="s">
        <v>22</v>
      </c>
    </row>
    <row r="10" spans="1:1" x14ac:dyDescent="0.2">
      <c r="A10" s="1" t="s">
        <v>23</v>
      </c>
    </row>
    <row r="11" spans="1:1" x14ac:dyDescent="0.2">
      <c r="A11" s="1" t="s">
        <v>24</v>
      </c>
    </row>
    <row r="12" spans="1:1" x14ac:dyDescent="0.2">
      <c r="A12" s="1" t="s">
        <v>25</v>
      </c>
    </row>
    <row r="13" spans="1:1" x14ac:dyDescent="0.2">
      <c r="A13" s="1" t="s">
        <v>26</v>
      </c>
    </row>
    <row r="14" spans="1:1" x14ac:dyDescent="0.2">
      <c r="A14" s="1" t="s">
        <v>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FFFF00"/>
    <pageSetUpPr fitToPage="1"/>
  </sheetPr>
  <dimension ref="A1:G52"/>
  <sheetViews>
    <sheetView showGridLines="0" showZeros="0" zoomScaleNormal="100" zoomScalePageLayoutView="115" workbookViewId="0">
      <selection activeCell="A3" sqref="A3"/>
    </sheetView>
  </sheetViews>
  <sheetFormatPr defaultRowHeight="12.75" x14ac:dyDescent="0.2"/>
  <cols>
    <col min="1" max="1" width="10.140625" customWidth="1"/>
    <col min="2" max="3" width="19.28515625" customWidth="1"/>
    <col min="4" max="4" width="28.28515625" customWidth="1"/>
    <col min="5" max="5" width="8.140625" customWidth="1"/>
    <col min="6" max="6" width="8.42578125" customWidth="1"/>
    <col min="7" max="7" width="7.85546875" customWidth="1"/>
  </cols>
  <sheetData>
    <row r="1" spans="1:7" x14ac:dyDescent="0.2">
      <c r="A1" s="108" t="s">
        <v>29</v>
      </c>
      <c r="B1" s="80"/>
      <c r="C1" s="141">
        <f>'Reimbursement Request'!$D$8</f>
        <v>0</v>
      </c>
      <c r="D1" s="302"/>
      <c r="E1" s="303"/>
      <c r="F1" s="106"/>
      <c r="G1" s="106"/>
    </row>
    <row r="2" spans="1:7" ht="12.75" customHeight="1" x14ac:dyDescent="0.2">
      <c r="A2" s="109" t="s">
        <v>1</v>
      </c>
      <c r="B2" s="118" t="s">
        <v>18</v>
      </c>
      <c r="C2" s="118" t="s">
        <v>17</v>
      </c>
      <c r="D2" s="119" t="s">
        <v>3</v>
      </c>
      <c r="E2" s="19" t="s">
        <v>34</v>
      </c>
      <c r="F2" s="19" t="s">
        <v>35</v>
      </c>
      <c r="G2" s="107" t="s">
        <v>15</v>
      </c>
    </row>
    <row r="3" spans="1:7" ht="14.25" customHeight="1" x14ac:dyDescent="0.2">
      <c r="A3" s="110"/>
      <c r="B3" s="150"/>
      <c r="C3" s="150"/>
      <c r="D3" s="117"/>
      <c r="E3" s="53">
        <f>IF(ISNUMBER(C3-B3),C3-B3,0)</f>
        <v>0</v>
      </c>
      <c r="F3" s="54"/>
      <c r="G3" s="128">
        <f>ROUND($C$1*$E3+$F3,2)</f>
        <v>0</v>
      </c>
    </row>
    <row r="4" spans="1:7" ht="14.25" customHeight="1" x14ac:dyDescent="0.2">
      <c r="A4" s="110"/>
      <c r="B4" s="150"/>
      <c r="C4" s="150"/>
      <c r="D4" s="117"/>
      <c r="E4" s="53">
        <f t="shared" ref="E4:E51" si="0">IF(ISNUMBER(C4-B4),C4-B4,0)</f>
        <v>0</v>
      </c>
      <c r="F4" s="54"/>
      <c r="G4" s="128">
        <f>ROUND($C$1*$E4+$F4,2)</f>
        <v>0</v>
      </c>
    </row>
    <row r="5" spans="1:7" ht="14.25" customHeight="1" x14ac:dyDescent="0.2">
      <c r="A5" s="110"/>
      <c r="B5" s="150"/>
      <c r="C5" s="150"/>
      <c r="D5" s="117"/>
      <c r="E5" s="53">
        <f t="shared" si="0"/>
        <v>0</v>
      </c>
      <c r="F5" s="54"/>
      <c r="G5" s="128">
        <f t="shared" ref="G5:G51" si="1">ROUND($C$1*$E5+$F5,2)</f>
        <v>0</v>
      </c>
    </row>
    <row r="6" spans="1:7" ht="14.25" customHeight="1" x14ac:dyDescent="0.2">
      <c r="A6" s="110"/>
      <c r="B6" s="150"/>
      <c r="C6" s="150"/>
      <c r="D6" s="117"/>
      <c r="E6" s="53">
        <f t="shared" si="0"/>
        <v>0</v>
      </c>
      <c r="F6" s="54"/>
      <c r="G6" s="128">
        <f t="shared" si="1"/>
        <v>0</v>
      </c>
    </row>
    <row r="7" spans="1:7" ht="14.25" customHeight="1" x14ac:dyDescent="0.2">
      <c r="A7" s="110"/>
      <c r="B7" s="150"/>
      <c r="C7" s="150"/>
      <c r="D7" s="117"/>
      <c r="E7" s="53">
        <f t="shared" si="0"/>
        <v>0</v>
      </c>
      <c r="F7" s="54"/>
      <c r="G7" s="128">
        <f t="shared" si="1"/>
        <v>0</v>
      </c>
    </row>
    <row r="8" spans="1:7" ht="14.25" customHeight="1" x14ac:dyDescent="0.2">
      <c r="A8" s="110"/>
      <c r="B8" s="150"/>
      <c r="C8" s="150"/>
      <c r="D8" s="117"/>
      <c r="E8" s="53">
        <f t="shared" si="0"/>
        <v>0</v>
      </c>
      <c r="F8" s="54"/>
      <c r="G8" s="128">
        <f t="shared" si="1"/>
        <v>0</v>
      </c>
    </row>
    <row r="9" spans="1:7" ht="14.25" customHeight="1" x14ac:dyDescent="0.2">
      <c r="A9" s="110"/>
      <c r="B9" s="150"/>
      <c r="C9" s="150"/>
      <c r="D9" s="117"/>
      <c r="E9" s="53">
        <f t="shared" si="0"/>
        <v>0</v>
      </c>
      <c r="F9" s="54"/>
      <c r="G9" s="128">
        <f t="shared" si="1"/>
        <v>0</v>
      </c>
    </row>
    <row r="10" spans="1:7" ht="14.25" customHeight="1" x14ac:dyDescent="0.2">
      <c r="A10" s="110"/>
      <c r="B10" s="150"/>
      <c r="C10" s="150"/>
      <c r="D10" s="117"/>
      <c r="E10" s="53">
        <f t="shared" si="0"/>
        <v>0</v>
      </c>
      <c r="F10" s="54"/>
      <c r="G10" s="128">
        <f t="shared" si="1"/>
        <v>0</v>
      </c>
    </row>
    <row r="11" spans="1:7" ht="14.25" customHeight="1" x14ac:dyDescent="0.2">
      <c r="A11" s="110"/>
      <c r="B11" s="150"/>
      <c r="C11" s="150"/>
      <c r="D11" s="117"/>
      <c r="E11" s="53">
        <f t="shared" si="0"/>
        <v>0</v>
      </c>
      <c r="F11" s="54"/>
      <c r="G11" s="128">
        <f t="shared" si="1"/>
        <v>0</v>
      </c>
    </row>
    <row r="12" spans="1:7" ht="14.25" customHeight="1" x14ac:dyDescent="0.2">
      <c r="A12" s="110"/>
      <c r="B12" s="150"/>
      <c r="C12" s="150"/>
      <c r="D12" s="117"/>
      <c r="E12" s="53">
        <f t="shared" si="0"/>
        <v>0</v>
      </c>
      <c r="F12" s="54"/>
      <c r="G12" s="128">
        <f t="shared" si="1"/>
        <v>0</v>
      </c>
    </row>
    <row r="13" spans="1:7" ht="14.25" customHeight="1" x14ac:dyDescent="0.2">
      <c r="A13" s="110"/>
      <c r="B13" s="150"/>
      <c r="C13" s="150"/>
      <c r="D13" s="117"/>
      <c r="E13" s="53">
        <f t="shared" si="0"/>
        <v>0</v>
      </c>
      <c r="F13" s="54"/>
      <c r="G13" s="128">
        <f t="shared" si="1"/>
        <v>0</v>
      </c>
    </row>
    <row r="14" spans="1:7" ht="14.25" customHeight="1" x14ac:dyDescent="0.2">
      <c r="A14" s="110"/>
      <c r="B14" s="150"/>
      <c r="C14" s="150"/>
      <c r="D14" s="117"/>
      <c r="E14" s="53">
        <f t="shared" si="0"/>
        <v>0</v>
      </c>
      <c r="F14" s="54"/>
      <c r="G14" s="128">
        <f t="shared" si="1"/>
        <v>0</v>
      </c>
    </row>
    <row r="15" spans="1:7" ht="14.25" customHeight="1" x14ac:dyDescent="0.2">
      <c r="A15" s="110"/>
      <c r="B15" s="150"/>
      <c r="C15" s="150"/>
      <c r="D15" s="117"/>
      <c r="E15" s="53">
        <f t="shared" si="0"/>
        <v>0</v>
      </c>
      <c r="F15" s="54"/>
      <c r="G15" s="128">
        <f t="shared" si="1"/>
        <v>0</v>
      </c>
    </row>
    <row r="16" spans="1:7" ht="14.25" customHeight="1" x14ac:dyDescent="0.2">
      <c r="A16" s="110"/>
      <c r="B16" s="150"/>
      <c r="C16" s="150"/>
      <c r="D16" s="117"/>
      <c r="E16" s="53">
        <f t="shared" si="0"/>
        <v>0</v>
      </c>
      <c r="F16" s="54"/>
      <c r="G16" s="128">
        <f t="shared" si="1"/>
        <v>0</v>
      </c>
    </row>
    <row r="17" spans="1:7" ht="14.25" customHeight="1" x14ac:dyDescent="0.2">
      <c r="A17" s="110"/>
      <c r="B17" s="150"/>
      <c r="C17" s="150"/>
      <c r="D17" s="117"/>
      <c r="E17" s="53">
        <f t="shared" si="0"/>
        <v>0</v>
      </c>
      <c r="F17" s="54"/>
      <c r="G17" s="128">
        <f t="shared" si="1"/>
        <v>0</v>
      </c>
    </row>
    <row r="18" spans="1:7" ht="14.25" customHeight="1" x14ac:dyDescent="0.2">
      <c r="A18" s="110"/>
      <c r="B18" s="150"/>
      <c r="C18" s="150"/>
      <c r="D18" s="117"/>
      <c r="E18" s="53">
        <f t="shared" si="0"/>
        <v>0</v>
      </c>
      <c r="F18" s="54"/>
      <c r="G18" s="128">
        <f t="shared" si="1"/>
        <v>0</v>
      </c>
    </row>
    <row r="19" spans="1:7" ht="14.25" customHeight="1" x14ac:dyDescent="0.2">
      <c r="A19" s="110"/>
      <c r="B19" s="150"/>
      <c r="C19" s="150"/>
      <c r="D19" s="117"/>
      <c r="E19" s="53">
        <f t="shared" si="0"/>
        <v>0</v>
      </c>
      <c r="F19" s="54"/>
      <c r="G19" s="128">
        <f t="shared" si="1"/>
        <v>0</v>
      </c>
    </row>
    <row r="20" spans="1:7" ht="14.25" customHeight="1" x14ac:dyDescent="0.2">
      <c r="A20" s="110"/>
      <c r="B20" s="150"/>
      <c r="C20" s="150"/>
      <c r="D20" s="117"/>
      <c r="E20" s="53">
        <f t="shared" si="0"/>
        <v>0</v>
      </c>
      <c r="F20" s="54"/>
      <c r="G20" s="128">
        <f t="shared" si="1"/>
        <v>0</v>
      </c>
    </row>
    <row r="21" spans="1:7" ht="14.25" customHeight="1" x14ac:dyDescent="0.2">
      <c r="A21" s="110"/>
      <c r="B21" s="150"/>
      <c r="C21" s="150"/>
      <c r="D21" s="117"/>
      <c r="E21" s="53">
        <f t="shared" si="0"/>
        <v>0</v>
      </c>
      <c r="F21" s="54"/>
      <c r="G21" s="128">
        <f t="shared" si="1"/>
        <v>0</v>
      </c>
    </row>
    <row r="22" spans="1:7" ht="14.25" customHeight="1" x14ac:dyDescent="0.2">
      <c r="A22" s="110"/>
      <c r="B22" s="150"/>
      <c r="C22" s="150"/>
      <c r="D22" s="117"/>
      <c r="E22" s="53">
        <f t="shared" si="0"/>
        <v>0</v>
      </c>
      <c r="F22" s="54"/>
      <c r="G22" s="128">
        <f t="shared" si="1"/>
        <v>0</v>
      </c>
    </row>
    <row r="23" spans="1:7" ht="14.25" customHeight="1" x14ac:dyDescent="0.2">
      <c r="A23" s="110"/>
      <c r="B23" s="150"/>
      <c r="C23" s="150"/>
      <c r="D23" s="117"/>
      <c r="E23" s="53">
        <f t="shared" si="0"/>
        <v>0</v>
      </c>
      <c r="F23" s="54"/>
      <c r="G23" s="128">
        <f t="shared" si="1"/>
        <v>0</v>
      </c>
    </row>
    <row r="24" spans="1:7" ht="14.25" customHeight="1" x14ac:dyDescent="0.2">
      <c r="A24" s="110"/>
      <c r="B24" s="150"/>
      <c r="C24" s="150"/>
      <c r="D24" s="117"/>
      <c r="E24" s="53">
        <f t="shared" si="0"/>
        <v>0</v>
      </c>
      <c r="F24" s="54"/>
      <c r="G24" s="128">
        <f t="shared" si="1"/>
        <v>0</v>
      </c>
    </row>
    <row r="25" spans="1:7" ht="14.25" customHeight="1" x14ac:dyDescent="0.2">
      <c r="A25" s="110"/>
      <c r="B25" s="150"/>
      <c r="C25" s="150"/>
      <c r="D25" s="117"/>
      <c r="E25" s="53">
        <f t="shared" si="0"/>
        <v>0</v>
      </c>
      <c r="F25" s="54"/>
      <c r="G25" s="128">
        <f t="shared" si="1"/>
        <v>0</v>
      </c>
    </row>
    <row r="26" spans="1:7" ht="14.25" customHeight="1" x14ac:dyDescent="0.2">
      <c r="A26" s="110"/>
      <c r="B26" s="150"/>
      <c r="C26" s="150"/>
      <c r="D26" s="117"/>
      <c r="E26" s="53">
        <f t="shared" si="0"/>
        <v>0</v>
      </c>
      <c r="F26" s="54"/>
      <c r="G26" s="128">
        <f t="shared" si="1"/>
        <v>0</v>
      </c>
    </row>
    <row r="27" spans="1:7" ht="14.25" customHeight="1" x14ac:dyDescent="0.2">
      <c r="A27" s="110"/>
      <c r="B27" s="150"/>
      <c r="C27" s="150"/>
      <c r="D27" s="117"/>
      <c r="E27" s="53">
        <f t="shared" si="0"/>
        <v>0</v>
      </c>
      <c r="F27" s="54"/>
      <c r="G27" s="128">
        <f t="shared" si="1"/>
        <v>0</v>
      </c>
    </row>
    <row r="28" spans="1:7" ht="14.25" customHeight="1" x14ac:dyDescent="0.2">
      <c r="A28" s="110"/>
      <c r="B28" s="150"/>
      <c r="C28" s="150"/>
      <c r="D28" s="117"/>
      <c r="E28" s="53">
        <f t="shared" si="0"/>
        <v>0</v>
      </c>
      <c r="F28" s="54"/>
      <c r="G28" s="128">
        <f t="shared" si="1"/>
        <v>0</v>
      </c>
    </row>
    <row r="29" spans="1:7" ht="14.25" customHeight="1" x14ac:dyDescent="0.2">
      <c r="A29" s="110"/>
      <c r="B29" s="150"/>
      <c r="C29" s="150"/>
      <c r="D29" s="117"/>
      <c r="E29" s="53">
        <f t="shared" si="0"/>
        <v>0</v>
      </c>
      <c r="F29" s="54"/>
      <c r="G29" s="128">
        <f t="shared" si="1"/>
        <v>0</v>
      </c>
    </row>
    <row r="30" spans="1:7" ht="14.25" customHeight="1" x14ac:dyDescent="0.2">
      <c r="A30" s="110"/>
      <c r="B30" s="150"/>
      <c r="C30" s="150"/>
      <c r="D30" s="117"/>
      <c r="E30" s="53">
        <f t="shared" si="0"/>
        <v>0</v>
      </c>
      <c r="F30" s="54"/>
      <c r="G30" s="128">
        <f t="shared" si="1"/>
        <v>0</v>
      </c>
    </row>
    <row r="31" spans="1:7" ht="14.25" customHeight="1" x14ac:dyDescent="0.2">
      <c r="A31" s="110"/>
      <c r="B31" s="150"/>
      <c r="C31" s="150"/>
      <c r="D31" s="117"/>
      <c r="E31" s="53">
        <f t="shared" si="0"/>
        <v>0</v>
      </c>
      <c r="F31" s="54"/>
      <c r="G31" s="128">
        <f t="shared" si="1"/>
        <v>0</v>
      </c>
    </row>
    <row r="32" spans="1:7" ht="14.25" customHeight="1" x14ac:dyDescent="0.2">
      <c r="A32" s="110"/>
      <c r="B32" s="150"/>
      <c r="C32" s="150"/>
      <c r="D32" s="117"/>
      <c r="E32" s="53">
        <f t="shared" si="0"/>
        <v>0</v>
      </c>
      <c r="F32" s="54"/>
      <c r="G32" s="128">
        <f t="shared" si="1"/>
        <v>0</v>
      </c>
    </row>
    <row r="33" spans="1:7" ht="14.25" customHeight="1" x14ac:dyDescent="0.2">
      <c r="A33" s="110"/>
      <c r="B33" s="150"/>
      <c r="C33" s="150"/>
      <c r="D33" s="117"/>
      <c r="E33" s="53">
        <f t="shared" si="0"/>
        <v>0</v>
      </c>
      <c r="F33" s="54"/>
      <c r="G33" s="128">
        <f t="shared" si="1"/>
        <v>0</v>
      </c>
    </row>
    <row r="34" spans="1:7" ht="14.25" customHeight="1" x14ac:dyDescent="0.2">
      <c r="A34" s="110"/>
      <c r="B34" s="150"/>
      <c r="C34" s="150"/>
      <c r="D34" s="117"/>
      <c r="E34" s="53">
        <f t="shared" si="0"/>
        <v>0</v>
      </c>
      <c r="F34" s="54"/>
      <c r="G34" s="128">
        <f t="shared" si="1"/>
        <v>0</v>
      </c>
    </row>
    <row r="35" spans="1:7" ht="14.25" customHeight="1" x14ac:dyDescent="0.2">
      <c r="A35" s="110"/>
      <c r="B35" s="150"/>
      <c r="C35" s="150"/>
      <c r="D35" s="117"/>
      <c r="E35" s="53">
        <f t="shared" si="0"/>
        <v>0</v>
      </c>
      <c r="F35" s="54"/>
      <c r="G35" s="128">
        <f t="shared" si="1"/>
        <v>0</v>
      </c>
    </row>
    <row r="36" spans="1:7" ht="14.25" customHeight="1" x14ac:dyDescent="0.2">
      <c r="A36" s="110"/>
      <c r="B36" s="150"/>
      <c r="C36" s="150"/>
      <c r="D36" s="117"/>
      <c r="E36" s="53">
        <f t="shared" si="0"/>
        <v>0</v>
      </c>
      <c r="F36" s="54"/>
      <c r="G36" s="128">
        <f t="shared" si="1"/>
        <v>0</v>
      </c>
    </row>
    <row r="37" spans="1:7" ht="14.25" customHeight="1" x14ac:dyDescent="0.2">
      <c r="A37" s="110"/>
      <c r="B37" s="150"/>
      <c r="C37" s="150"/>
      <c r="D37" s="117"/>
      <c r="E37" s="53">
        <f t="shared" si="0"/>
        <v>0</v>
      </c>
      <c r="F37" s="54"/>
      <c r="G37" s="128">
        <f t="shared" si="1"/>
        <v>0</v>
      </c>
    </row>
    <row r="38" spans="1:7" ht="14.25" customHeight="1" x14ac:dyDescent="0.2">
      <c r="A38" s="110"/>
      <c r="B38" s="150"/>
      <c r="C38" s="150"/>
      <c r="D38" s="117"/>
      <c r="E38" s="53">
        <f t="shared" si="0"/>
        <v>0</v>
      </c>
      <c r="F38" s="54"/>
      <c r="G38" s="128">
        <f t="shared" si="1"/>
        <v>0</v>
      </c>
    </row>
    <row r="39" spans="1:7" ht="14.25" customHeight="1" x14ac:dyDescent="0.2">
      <c r="A39" s="110"/>
      <c r="B39" s="150"/>
      <c r="C39" s="150"/>
      <c r="D39" s="117"/>
      <c r="E39" s="53">
        <f t="shared" si="0"/>
        <v>0</v>
      </c>
      <c r="F39" s="54"/>
      <c r="G39" s="128">
        <f t="shared" si="1"/>
        <v>0</v>
      </c>
    </row>
    <row r="40" spans="1:7" ht="14.25" customHeight="1" x14ac:dyDescent="0.2">
      <c r="A40" s="110"/>
      <c r="B40" s="150"/>
      <c r="C40" s="150"/>
      <c r="D40" s="117"/>
      <c r="E40" s="53">
        <f t="shared" si="0"/>
        <v>0</v>
      </c>
      <c r="F40" s="54"/>
      <c r="G40" s="128">
        <f t="shared" si="1"/>
        <v>0</v>
      </c>
    </row>
    <row r="41" spans="1:7" ht="14.25" customHeight="1" x14ac:dyDescent="0.2">
      <c r="A41" s="110"/>
      <c r="B41" s="150"/>
      <c r="C41" s="150"/>
      <c r="D41" s="117"/>
      <c r="E41" s="53">
        <f t="shared" si="0"/>
        <v>0</v>
      </c>
      <c r="F41" s="54"/>
      <c r="G41" s="128">
        <f t="shared" si="1"/>
        <v>0</v>
      </c>
    </row>
    <row r="42" spans="1:7" ht="14.25" customHeight="1" x14ac:dyDescent="0.2">
      <c r="A42" s="110"/>
      <c r="B42" s="150"/>
      <c r="C42" s="150"/>
      <c r="D42" s="117"/>
      <c r="E42" s="53">
        <f t="shared" si="0"/>
        <v>0</v>
      </c>
      <c r="F42" s="54"/>
      <c r="G42" s="128">
        <f t="shared" si="1"/>
        <v>0</v>
      </c>
    </row>
    <row r="43" spans="1:7" ht="14.25" customHeight="1" x14ac:dyDescent="0.2">
      <c r="A43" s="110"/>
      <c r="B43" s="150"/>
      <c r="C43" s="150"/>
      <c r="D43" s="117"/>
      <c r="E43" s="53">
        <f t="shared" si="0"/>
        <v>0</v>
      </c>
      <c r="F43" s="54"/>
      <c r="G43" s="128">
        <f t="shared" si="1"/>
        <v>0</v>
      </c>
    </row>
    <row r="44" spans="1:7" ht="14.25" customHeight="1" x14ac:dyDescent="0.2">
      <c r="A44" s="110"/>
      <c r="B44" s="150"/>
      <c r="C44" s="150"/>
      <c r="D44" s="117"/>
      <c r="E44" s="53">
        <f t="shared" si="0"/>
        <v>0</v>
      </c>
      <c r="F44" s="54"/>
      <c r="G44" s="128">
        <f t="shared" si="1"/>
        <v>0</v>
      </c>
    </row>
    <row r="45" spans="1:7" ht="14.25" customHeight="1" x14ac:dyDescent="0.2">
      <c r="A45" s="110"/>
      <c r="B45" s="150"/>
      <c r="C45" s="150"/>
      <c r="D45" s="117"/>
      <c r="E45" s="53">
        <f t="shared" si="0"/>
        <v>0</v>
      </c>
      <c r="F45" s="54"/>
      <c r="G45" s="128">
        <f t="shared" si="1"/>
        <v>0</v>
      </c>
    </row>
    <row r="46" spans="1:7" ht="14.25" customHeight="1" x14ac:dyDescent="0.2">
      <c r="A46" s="110"/>
      <c r="B46" s="150"/>
      <c r="C46" s="150"/>
      <c r="D46" s="117"/>
      <c r="E46" s="53">
        <f t="shared" si="0"/>
        <v>0</v>
      </c>
      <c r="F46" s="54"/>
      <c r="G46" s="128">
        <f t="shared" si="1"/>
        <v>0</v>
      </c>
    </row>
    <row r="47" spans="1:7" ht="14.25" customHeight="1" x14ac:dyDescent="0.2">
      <c r="A47" s="110"/>
      <c r="B47" s="150"/>
      <c r="C47" s="150"/>
      <c r="D47" s="117"/>
      <c r="E47" s="53">
        <f t="shared" si="0"/>
        <v>0</v>
      </c>
      <c r="F47" s="54"/>
      <c r="G47" s="128">
        <f t="shared" si="1"/>
        <v>0</v>
      </c>
    </row>
    <row r="48" spans="1:7" ht="14.25" customHeight="1" x14ac:dyDescent="0.2">
      <c r="A48" s="110"/>
      <c r="B48" s="150"/>
      <c r="C48" s="150"/>
      <c r="D48" s="117"/>
      <c r="E48" s="53">
        <f t="shared" si="0"/>
        <v>0</v>
      </c>
      <c r="F48" s="54"/>
      <c r="G48" s="128">
        <f t="shared" si="1"/>
        <v>0</v>
      </c>
    </row>
    <row r="49" spans="1:7" ht="14.25" customHeight="1" x14ac:dyDescent="0.2">
      <c r="A49" s="110"/>
      <c r="B49" s="150"/>
      <c r="C49" s="150"/>
      <c r="D49" s="117"/>
      <c r="E49" s="53">
        <f t="shared" si="0"/>
        <v>0</v>
      </c>
      <c r="F49" s="54"/>
      <c r="G49" s="128">
        <f t="shared" si="1"/>
        <v>0</v>
      </c>
    </row>
    <row r="50" spans="1:7" ht="14.25" customHeight="1" x14ac:dyDescent="0.2">
      <c r="A50" s="110"/>
      <c r="B50" s="150"/>
      <c r="C50" s="150"/>
      <c r="D50" s="117"/>
      <c r="E50" s="53">
        <f t="shared" si="0"/>
        <v>0</v>
      </c>
      <c r="F50" s="54"/>
      <c r="G50" s="128">
        <f t="shared" si="1"/>
        <v>0</v>
      </c>
    </row>
    <row r="51" spans="1:7" ht="14.25" customHeight="1" x14ac:dyDescent="0.2">
      <c r="A51" s="110"/>
      <c r="B51" s="150"/>
      <c r="C51" s="150"/>
      <c r="D51" s="117"/>
      <c r="E51" s="53">
        <f t="shared" si="0"/>
        <v>0</v>
      </c>
      <c r="F51" s="54"/>
      <c r="G51" s="128">
        <f t="shared" si="1"/>
        <v>0</v>
      </c>
    </row>
    <row r="52" spans="1:7" ht="14.25" customHeight="1" x14ac:dyDescent="0.2">
      <c r="A52" s="32"/>
      <c r="B52" s="25"/>
      <c r="C52" s="33"/>
      <c r="D52" s="34"/>
      <c r="E52" s="78">
        <f>SUM(E3:E51)</f>
        <v>0</v>
      </c>
      <c r="F52" s="79">
        <f>SUM(F3:F51)</f>
        <v>0</v>
      </c>
      <c r="G52" s="129">
        <f>SUM(G3:G51)</f>
        <v>0</v>
      </c>
    </row>
  </sheetData>
  <sheetProtection password="9113" sheet="1" objects="1" scenarios="1" selectLockedCells="1"/>
  <mergeCells count="1">
    <mergeCell ref="D1:E1"/>
  </mergeCells>
  <conditionalFormatting sqref="B3:E51">
    <cfRule type="expression" dxfId="1" priority="1">
      <formula>ISBLANK($B3)</formula>
    </cfRule>
    <cfRule type="expression" dxfId="0" priority="2">
      <formula>$B3-$C3&gt;0</formula>
    </cfRule>
  </conditionalFormatting>
  <dataValidations count="3">
    <dataValidation type="decimal" allowBlank="1" showInputMessage="1" showErrorMessage="1" errorTitle="Invalid Value" error="Enter as a decimal.  For example, 0.565 for 56.5 cents per mile" promptTitle="Enter as a decimal" prompt="(for example, 0.565)" sqref="D1">
      <formula1>0.14</formula1>
      <formula2>0.999</formula2>
    </dataValidation>
    <dataValidation type="date" allowBlank="1" showInputMessage="1" showErrorMessage="1" errorTitle="Enter a valid date." error="Enter a valid date." sqref="A3:A51">
      <formula1>40909</formula1>
      <formula2>47483</formula2>
    </dataValidation>
    <dataValidation type="decimal" allowBlank="1" showInputMessage="1" showErrorMessage="1" error="Please enter a valid number." sqref="E3:F51">
      <formula1>-9999.99</formula1>
      <formula2>9999.99</formula2>
    </dataValidation>
  </dataValidations>
  <printOptions horizontalCentered="1" verticalCentered="1"/>
  <pageMargins left="0.35" right="0.35" top="0.5" bottom="0.4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SI Form" ma:contentTypeID="0x010100D544C2AE9B0F124892FDA1455D2C880D002FF4DCDE39F36B4CBEA620D30EF1EDA7" ma:contentTypeVersion="12" ma:contentTypeDescription="" ma:contentTypeScope="" ma:versionID="d9ffa44dc97ee516aaca2c05af531172">
  <xsd:schema xmlns:xsd="http://www.w3.org/2001/XMLSchema" xmlns:xs="http://www.w3.org/2001/XMLSchema" xmlns:p="http://schemas.microsoft.com/office/2006/metadata/properties" xmlns:ns2="4c904527-5c4f-490e-8525-99834ae88a65" xmlns:ns3="a94f57bb-c1fd-441c-a184-d18091621161" targetNamespace="http://schemas.microsoft.com/office/2006/metadata/properties" ma:root="true" ma:fieldsID="ad6612d8e868efb76c9c2fd9a13831d4" ns2:_="" ns3:_="">
    <xsd:import namespace="4c904527-5c4f-490e-8525-99834ae88a65"/>
    <xsd:import namespace="a94f57bb-c1fd-441c-a184-d18091621161"/>
    <xsd:element name="properties">
      <xsd:complexType>
        <xsd:sequence>
          <xsd:element name="documentManagement">
            <xsd:complexType>
              <xsd:all>
                <xsd:element ref="ns2:Geo-Location" minOccurs="0"/>
                <xsd:element ref="ns2:S_x0026_I_x0020_Role" minOccurs="0"/>
                <xsd:element ref="ns2:From1" minOccurs="0"/>
                <xsd:element ref="ns2:Summary" minOccurs="0"/>
                <xsd:element ref="ns2:SI_x0020_Form_x0020_Category" minOccurs="0"/>
                <xsd:element ref="ns2:SI_x0020_Form_x0020_Number" minOccurs="0"/>
                <xsd:element ref="ns2:SI_x0020_Language" minOccurs="0"/>
                <xsd:element ref="ns2:SI_x0020_Form_x0020_ID_x0020_Language" minOccurs="0"/>
                <xsd:element ref="ns3:Transl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904527-5c4f-490e-8525-99834ae88a65" elementFormDefault="qualified">
    <xsd:import namespace="http://schemas.microsoft.com/office/2006/documentManagement/types"/>
    <xsd:import namespace="http://schemas.microsoft.com/office/infopath/2007/PartnerControls"/>
    <xsd:element name="Geo-Location" ma:index="8" nillable="true" ma:displayName="SI Geo-Location" ma:default="Worldwide" ma:description="This field is used to target content to appropriate audiences. It is a not security filter, meaning it will not prevent audiences not selected from viewing the content. Rather it is designed to help bring content to the attention of the those in the geo-locations selected." ma:internalName="Geo_x002d_Location">
      <xsd:complexType>
        <xsd:complexContent>
          <xsd:extension base="dms:MultiChoice">
            <xsd:sequence>
              <xsd:element name="Value" maxOccurs="unbounded" minOccurs="0" nillable="true">
                <xsd:simpleType>
                  <xsd:restriction base="dms:Choice">
                    <xsd:enumeration value="Canada"/>
                    <xsd:enumeration value="Outside U.S."/>
                    <xsd:enumeration value="Outside U.S. and Canada"/>
                    <xsd:enumeration value="U.S."/>
                    <xsd:enumeration value="Utah"/>
                    <xsd:enumeration value="Worldwide"/>
                  </xsd:restriction>
                </xsd:simpleType>
              </xsd:element>
            </xsd:sequence>
          </xsd:extension>
        </xsd:complexContent>
      </xsd:complexType>
    </xsd:element>
    <xsd:element name="S_x0026_I_x0020_Role" ma:index="9" nillable="true" ma:displayName="SI Audience" ma:default="No Targeting" ma:description="This field is used to target content to appropriate audiences. It is a not security filter, meaning it will not prevent audiences not selected from viewing the content. Rather it is designed to help bring content to the attention of the audiences selected." ma:internalName="S_x0026_I_x0020_Role">
      <xsd:complexType>
        <xsd:complexContent>
          <xsd:extension base="dms:MultiChoice">
            <xsd:sequence>
              <xsd:element name="Value" maxOccurs="unbounded" minOccurs="0" nillable="true">
                <xsd:simpleType>
                  <xsd:restriction base="dms:Choice">
                    <xsd:enumeration value="All Employees"/>
                    <xsd:enumeration value="All Administrators"/>
                    <xsd:enumeration value="Area Office Personnel"/>
                    <xsd:enumeration value="Central Office Personnel"/>
                    <xsd:enumeration value="Coordinators"/>
                    <xsd:enumeration value="Institute Teachers"/>
                    <xsd:enumeration value="Seminary Teachers"/>
                    <xsd:enumeration value="Support Specialists"/>
                    <xsd:enumeration value="No Targeting"/>
                  </xsd:restriction>
                </xsd:simpleType>
              </xsd:element>
            </xsd:sequence>
          </xsd:extension>
        </xsd:complexContent>
      </xsd:complexType>
    </xsd:element>
    <xsd:element name="From1" ma:index="10" nillable="true" ma:displayName="SI From" ma:format="Dropdown" ma:internalName="From1">
      <xsd:simpleType>
        <xsd:restriction base="dms:Choice">
          <xsd:enumeration value="S&amp;I Administrators’ Council"/>
          <xsd:enumeration value="Other"/>
        </xsd:restriction>
      </xsd:simpleType>
    </xsd:element>
    <xsd:element name="Summary" ma:index="11" nillable="true" ma:displayName="Summary" ma:internalName="Summary">
      <xsd:simpleType>
        <xsd:restriction base="dms:Note">
          <xsd:maxLength value="255"/>
        </xsd:restriction>
      </xsd:simpleType>
    </xsd:element>
    <xsd:element name="SI_x0020_Form_x0020_Category" ma:index="12" nillable="true" ma:displayName="SI Form Category" ma:format="Dropdown" ma:internalName="SI_x0020_Form_x0020_Category">
      <xsd:simpleType>
        <xsd:restriction base="dms:Choice">
          <xsd:enumeration value="Budgets: Area Reports"/>
          <xsd:enumeration value="Budgets: Budgeting"/>
          <xsd:enumeration value="Budgets: IROPs"/>
          <xsd:enumeration value="Budgets: Journal Vouchers"/>
          <xsd:enumeration value="Budgets: Statement of Operations"/>
          <xsd:enumeration value="Credit Cards: Credit Card Basics"/>
          <xsd:enumeration value="Credit Cards: Dispute and Fraud"/>
          <xsd:enumeration value="Credit Cards: Getting Started"/>
          <xsd:enumeration value="Credit Cards: Reports and Searches"/>
          <xsd:enumeration value="Financial Management: Financial Oversight"/>
          <xsd:enumeration value="Financial Management: Maintaining Financial Information"/>
          <xsd:enumeration value="Financial Management: Tax"/>
          <xsd:enumeration value="Money Collection: iRES"/>
          <xsd:enumeration value="Money Collection: Resources"/>
          <xsd:enumeration value="Reimbursements and Travel: Employee Reimbursement"/>
          <xsd:enumeration value="Reimbursements and Travel: IAN"/>
          <xsd:enumeration value="Reimbursements and Travel: Stake Teacher Reimbursement"/>
          <xsd:enumeration value="Reimbursements and Travel: Travel Helps"/>
        </xsd:restriction>
      </xsd:simpleType>
    </xsd:element>
    <xsd:element name="SI_x0020_Form_x0020_Number" ma:index="13" nillable="true" ma:displayName="SI Form Number" ma:internalName="SI_x0020_Form_x0020_Number">
      <xsd:simpleType>
        <xsd:restriction base="dms:Text">
          <xsd:maxLength value="255"/>
        </xsd:restriction>
      </xsd:simpleType>
    </xsd:element>
    <xsd:element name="SI_x0020_Language" ma:index="14" nillable="true" ma:displayName="SI Language" ma:default="English" ma:format="Dropdown" ma:internalName="SI_x0020_Language">
      <xsd:simpleType>
        <xsd:restriction base="dms:Choice">
          <xsd:enumeration value="Armenian"/>
          <xsd:enumeration value="Albanian"/>
          <xsd:enumeration value="Cambodian"/>
          <xsd:enumeration value="Cantonese"/>
          <xsd:enumeration value="Chinese"/>
          <xsd:enumeration value="Croatian"/>
          <xsd:enumeration value="Czech"/>
          <xsd:enumeration value="Danish"/>
          <xsd:enumeration value="Dutch"/>
          <xsd:enumeration value="English"/>
          <xsd:enumeration value="Finnish"/>
          <xsd:enumeration value="French"/>
          <xsd:enumeration value="German"/>
          <xsd:enumeration value="Hungarian"/>
          <xsd:enumeration value="Icelandic"/>
          <xsd:enumeration value="Indonesian"/>
          <xsd:enumeration value="Italian"/>
          <xsd:enumeration value="Japanese"/>
          <xsd:enumeration value="Korean"/>
          <xsd:enumeration value="Malagasy"/>
          <xsd:enumeration value="Mongolian"/>
          <xsd:enumeration value="Norwegian"/>
          <xsd:enumeration value="Polish"/>
          <xsd:enumeration value="Portuguese"/>
          <xsd:enumeration value="Romanian"/>
          <xsd:enumeration value="Russian"/>
          <xsd:enumeration value="Samoan"/>
          <xsd:enumeration value="Serbian"/>
          <xsd:enumeration value="Slovenian"/>
          <xsd:enumeration value="Slovak"/>
          <xsd:enumeration value="Spanish"/>
          <xsd:enumeration value="Swedish"/>
          <xsd:enumeration value="Thai"/>
          <xsd:enumeration value="Tongan"/>
          <xsd:enumeration value="Ukrainian"/>
        </xsd:restriction>
      </xsd:simpleType>
    </xsd:element>
    <xsd:element name="SI_x0020_Form_x0020_ID_x0020_Language" ma:index="15" nillable="true" ma:displayName="SI Form ID with Language" ma:internalName="SI_x0020_Form_x0020_ID_x0020_Languag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94f57bb-c1fd-441c-a184-d18091621161" elementFormDefault="qualified">
    <xsd:import namespace="http://schemas.microsoft.com/office/2006/documentManagement/types"/>
    <xsd:import namespace="http://schemas.microsoft.com/office/infopath/2007/PartnerControls"/>
    <xsd:element name="Translation" ma:index="16" nillable="true" ma:displayName="Translation" ma:internalName="Translation">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I_x0020_Language xmlns="4c904527-5c4f-490e-8525-99834ae88a65">English</SI_x0020_Language>
    <SI_x0020_Form_x0020_Number xmlns="4c904527-5c4f-490e-8525-99834ae88a65">PD10048698</SI_x0020_Form_x0020_Number>
    <Geo-Location xmlns="4c904527-5c4f-490e-8525-99834ae88a65">
      <Value>Canada</Value>
      <Value>U.S.</Value>
    </Geo-Location>
    <From1 xmlns="4c904527-5c4f-490e-8525-99834ae88a65" xsi:nil="true"/>
    <SI_x0020_Form_x0020_ID_x0020_Language xmlns="4c904527-5c4f-490e-8525-99834ae88a65">PD10048698_eng</SI_x0020_Form_x0020_ID_x0020_Language>
    <Summary xmlns="4c904527-5c4f-490e-8525-99834ae88a65">​Form used to request reimbursements for stake teachers and supervisors, students, missionaries, or others who are not Church employees.</Summary>
    <S_x0026_I_x0020_Role xmlns="4c904527-5c4f-490e-8525-99834ae88a65">
      <Value>All Employees</Value>
    </S_x0026_I_x0020_Role>
    <SI_x0020_Form_x0020_Category xmlns="4c904527-5c4f-490e-8525-99834ae88a65">Reimbursements and Travel: Stake Teacher Reimbursement</SI_x0020_Form_x0020_Category>
    <Translation xmlns="a94f57bb-c1fd-441c-a184-d18091621161">Nonemployee Reimbursement Request (U.S. and Canada)</Translation>
  </documentManagement>
</p:properties>
</file>

<file path=customXml/itemProps1.xml><?xml version="1.0" encoding="utf-8"?>
<ds:datastoreItem xmlns:ds="http://schemas.openxmlformats.org/officeDocument/2006/customXml" ds:itemID="{BB2D8376-95D5-4F96-991D-653AB5F1A103}"/>
</file>

<file path=customXml/itemProps2.xml><?xml version="1.0" encoding="utf-8"?>
<ds:datastoreItem xmlns:ds="http://schemas.openxmlformats.org/officeDocument/2006/customXml" ds:itemID="{0B2116E3-B1E3-4707-86E8-0A6C6B3A91A7}"/>
</file>

<file path=customXml/itemProps3.xml><?xml version="1.0" encoding="utf-8"?>
<ds:datastoreItem xmlns:ds="http://schemas.openxmlformats.org/officeDocument/2006/customXml" ds:itemID="{8437C673-8EFB-45AD-A382-9EB1B7C166C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Reimbursement Request</vt:lpstr>
      <vt:lpstr>Receipt Detail</vt:lpstr>
      <vt:lpstr>Lookups</vt:lpstr>
      <vt:lpstr>Additional Varied Travel</vt:lpstr>
      <vt:lpstr>'Reimbursement Request'!Print_Area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Nonemployee Reimbursement Request (US and Canada).xlsx</dc:title>
  <dc:creator>Fritz Waechtler</dc:creator>
  <cp:lastModifiedBy>Amanda Higgs</cp:lastModifiedBy>
  <cp:lastPrinted>2014-09-08T21:09:40Z</cp:lastPrinted>
  <dcterms:created xsi:type="dcterms:W3CDTF">2004-12-09T00:55:53Z</dcterms:created>
  <dcterms:modified xsi:type="dcterms:W3CDTF">2015-09-11T17:44:09Z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0x010100D544C2AE9B0F124892FDA1455D2C880D002FF4DCDE39F36B4CBEA620D30EF1EDA7</vt:lpwstr>
  </property>
  <property fmtid="{D5CDD505-2E9C-101B-9397-08002B2CF9AE}" pid="3" name="SI Site Area">
    <vt:lpwstr>;#Finance;#</vt:lpwstr>
  </property>
</Properties>
</file>