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defaultThemeVersion="124226"/>
  <bookViews>
    <workbookView xWindow="5055" yWindow="885" windowWidth="29040" windowHeight="15930"/>
  </bookViews>
  <sheets>
    <sheet name="Solicitud de reembolso" sheetId="3" r:id="rId1"/>
    <sheet name="Detalle de los recibos" sheetId="2" r:id="rId2"/>
    <sheet name="Lookups" sheetId="4" state="hidden" r:id="rId3"/>
    <sheet name="Viajes varios adicionales" sheetId="5" r:id="rId4"/>
  </sheets>
  <definedNames>
    <definedName name="name">'Solicitud de reembolso'!#REF!</definedName>
    <definedName name="_xlnm.Print_Area" localSheetId="0">'Solicitud de reembolso'!$A$1:$U$67</definedName>
  </definedNames>
  <calcPr calcId="145621"/>
</workbook>
</file>

<file path=xl/calcChain.xml><?xml version="1.0" encoding="utf-8"?>
<calcChain xmlns="http://schemas.openxmlformats.org/spreadsheetml/2006/main">
  <c r="E51" i="5" l="1"/>
  <c r="E50" i="5"/>
  <c r="E49" i="5"/>
  <c r="E48" i="5"/>
  <c r="E47" i="5"/>
  <c r="E46" i="5"/>
  <c r="E45" i="5"/>
  <c r="E44" i="5"/>
  <c r="E43" i="5"/>
  <c r="E42" i="5"/>
  <c r="E41" i="5"/>
  <c r="E40" i="5"/>
  <c r="E39" i="5"/>
  <c r="E38" i="5"/>
  <c r="E37" i="5"/>
  <c r="E36" i="5"/>
  <c r="E35" i="5"/>
  <c r="E34" i="5"/>
  <c r="E33" i="5"/>
  <c r="E32" i="5"/>
  <c r="E31" i="5"/>
  <c r="E30" i="5"/>
  <c r="E29" i="5"/>
  <c r="E28" i="5"/>
  <c r="E27" i="5"/>
  <c r="E26" i="5"/>
  <c r="E25" i="5"/>
  <c r="E24" i="5"/>
  <c r="E23" i="5"/>
  <c r="E22" i="5"/>
  <c r="E21" i="5"/>
  <c r="E20" i="5"/>
  <c r="E19" i="5"/>
  <c r="E18" i="5"/>
  <c r="E17" i="5"/>
  <c r="E16" i="5"/>
  <c r="E15" i="5"/>
  <c r="E14" i="5"/>
  <c r="E13" i="5"/>
  <c r="E12" i="5"/>
  <c r="E11" i="5"/>
  <c r="E10" i="5"/>
  <c r="E9" i="5"/>
  <c r="E8" i="5"/>
  <c r="E7" i="5"/>
  <c r="E6" i="5"/>
  <c r="E5" i="5"/>
  <c r="E4" i="5"/>
  <c r="E3" i="5"/>
  <c r="R48" i="3"/>
  <c r="R47" i="3"/>
  <c r="R46" i="3"/>
  <c r="R45" i="3"/>
  <c r="R44" i="3"/>
  <c r="R43" i="3"/>
  <c r="R42" i="3"/>
  <c r="R41" i="3"/>
  <c r="C3" i="2" l="1"/>
  <c r="A56" i="3"/>
  <c r="A57" i="3"/>
  <c r="A58" i="3"/>
  <c r="A59" i="3"/>
  <c r="A60" i="3"/>
  <c r="A61" i="3"/>
  <c r="C1" i="5"/>
  <c r="G29" i="5" s="1"/>
  <c r="T48" i="3"/>
  <c r="T47" i="3"/>
  <c r="T46" i="3"/>
  <c r="T45" i="3"/>
  <c r="T44" i="3"/>
  <c r="T43" i="3"/>
  <c r="T42" i="3"/>
  <c r="T41" i="3"/>
  <c r="R16" i="3"/>
  <c r="R28" i="3" s="1"/>
  <c r="K11" i="2"/>
  <c r="K36" i="2"/>
  <c r="E37" i="2"/>
  <c r="J56" i="3"/>
  <c r="F52" i="5"/>
  <c r="S49" i="3" s="1"/>
  <c r="S50" i="3" s="1"/>
  <c r="E52" i="5"/>
  <c r="R49" i="3" s="1"/>
  <c r="R50" i="3" s="1"/>
  <c r="J37" i="2"/>
  <c r="J61" i="3"/>
  <c r="I62" i="3" s="1"/>
  <c r="I37" i="2"/>
  <c r="J60" i="3"/>
  <c r="H37" i="2"/>
  <c r="J59" i="3"/>
  <c r="G37" i="2"/>
  <c r="J58" i="3"/>
  <c r="F37" i="2"/>
  <c r="J57" i="3"/>
  <c r="K35" i="2"/>
  <c r="K34" i="2"/>
  <c r="K33" i="2"/>
  <c r="K32" i="2"/>
  <c r="K31" i="2"/>
  <c r="K30" i="2"/>
  <c r="K29" i="2"/>
  <c r="K28" i="2"/>
  <c r="K27" i="2"/>
  <c r="K26" i="2"/>
  <c r="K25" i="2"/>
  <c r="K24" i="2"/>
  <c r="K23" i="2"/>
  <c r="K22" i="2"/>
  <c r="K21" i="2"/>
  <c r="K20" i="2"/>
  <c r="K19" i="2"/>
  <c r="K18" i="2"/>
  <c r="K17" i="2"/>
  <c r="K16" i="2"/>
  <c r="K15" i="2"/>
  <c r="K14" i="2"/>
  <c r="K13" i="2"/>
  <c r="K12" i="2"/>
  <c r="S37" i="3"/>
  <c r="T37" i="3"/>
  <c r="R37" i="3"/>
  <c r="G46" i="5"/>
  <c r="G48" i="5"/>
  <c r="G26" i="5"/>
  <c r="G23" i="5"/>
  <c r="K37" i="2"/>
  <c r="P54" i="3" s="1"/>
  <c r="G22" i="5" l="1"/>
  <c r="G51" i="5"/>
  <c r="G34" i="5"/>
  <c r="G18" i="5"/>
  <c r="G3" i="5"/>
  <c r="G50" i="5"/>
  <c r="G7" i="5"/>
  <c r="G31" i="5"/>
  <c r="G25" i="5"/>
  <c r="G47" i="5"/>
  <c r="G28" i="5"/>
  <c r="G41" i="5"/>
  <c r="G21" i="5"/>
  <c r="G27" i="5"/>
  <c r="G35" i="5"/>
  <c r="G15" i="5"/>
  <c r="G30" i="5"/>
  <c r="R26" i="3"/>
  <c r="G14" i="5"/>
  <c r="G13" i="5"/>
  <c r="G45" i="5"/>
  <c r="G36" i="5"/>
  <c r="G6" i="5"/>
  <c r="G4" i="5"/>
  <c r="G44" i="5"/>
  <c r="G10" i="5"/>
  <c r="G12" i="5"/>
  <c r="G49" i="5"/>
  <c r="G38" i="5"/>
  <c r="G37" i="5"/>
  <c r="G20" i="5"/>
  <c r="G39" i="5"/>
  <c r="G43" i="5"/>
  <c r="G42" i="5"/>
  <c r="G5" i="5"/>
  <c r="G8" i="5"/>
  <c r="G32" i="5"/>
  <c r="G9" i="5"/>
  <c r="G16" i="5"/>
  <c r="G40" i="5"/>
  <c r="G17" i="5"/>
  <c r="G19" i="5"/>
  <c r="G24" i="5"/>
  <c r="G33" i="5"/>
  <c r="G11" i="5"/>
  <c r="G52" i="5" l="1"/>
  <c r="T49" i="3" s="1"/>
  <c r="T50" i="3" s="1"/>
  <c r="M54" i="3" s="1"/>
  <c r="S54" i="3" s="1"/>
  <c r="A65" i="3" s="1"/>
  <c r="L62" i="3" l="1"/>
  <c r="K65" i="3"/>
</calcChain>
</file>

<file path=xl/sharedStrings.xml><?xml version="1.0" encoding="utf-8"?>
<sst xmlns="http://schemas.openxmlformats.org/spreadsheetml/2006/main" count="90" uniqueCount="89">
  <si>
    <r>
      <rPr>
        <b/>
        <sz val="7"/>
        <rFont val="Helvetica"/>
      </rPr>
      <t>Información de contacto</t>
    </r>
  </si>
  <si>
    <r>
      <rPr>
        <sz val="7"/>
        <rFont val="Helvetica"/>
      </rPr>
      <t>Nombre</t>
    </r>
  </si>
  <si>
    <r>
      <rPr>
        <sz val="7"/>
        <rFont val="Helvetica"/>
      </rPr>
      <t>Teléfono o dirección de correo electrónico</t>
    </r>
  </si>
  <si>
    <r>
      <rPr>
        <sz val="7"/>
        <rFont val="Helvetica"/>
      </rPr>
      <t>Dirección</t>
    </r>
  </si>
  <si>
    <r>
      <rPr>
        <sz val="7"/>
        <rFont val="Helvetica"/>
      </rPr>
      <t>Estaca y barrio</t>
    </r>
  </si>
  <si>
    <r>
      <rPr>
        <b/>
        <sz val="7"/>
        <rFont val="Helvetica"/>
      </rPr>
      <t xml:space="preserve">Viaje reiterativo   </t>
    </r>
    <r>
      <rPr>
        <sz val="7"/>
        <rFont val="Helvetica"/>
      </rPr>
      <t>Si es posible, adjunte el cálculo del kilometraje de alguna aplicación de mapas confiable. En el caso de que el viaje tenga varios destinos, indique o adjunte la dirección de cada parada.</t>
    </r>
  </si>
  <si>
    <r>
      <rPr>
        <sz val="7"/>
        <rFont val="Helvetica"/>
      </rPr>
      <t>Dirección del punto de partida</t>
    </r>
  </si>
  <si>
    <r>
      <rPr>
        <sz val="7"/>
        <rFont val="Helvetica"/>
      </rPr>
      <t>Dirección de destino</t>
    </r>
  </si>
  <si>
    <r>
      <rPr>
        <sz val="7"/>
        <rFont val="Helvetica"/>
      </rPr>
      <t>Propósito</t>
    </r>
  </si>
  <si>
    <r>
      <rPr>
        <sz val="7"/>
        <rFont val="Helvetica"/>
      </rPr>
      <t>Km del viaje ida y vuelta</t>
    </r>
  </si>
  <si>
    <r>
      <rPr>
        <sz val="7"/>
        <rFont val="Helvetica"/>
      </rPr>
      <t>Peajes del viaje ida y vuelta</t>
    </r>
  </si>
  <si>
    <r>
      <rPr>
        <sz val="7"/>
        <rFont val="Helvetica"/>
      </rPr>
      <t>Mes</t>
    </r>
  </si>
  <si>
    <r>
      <rPr>
        <sz val="7"/>
        <rFont val="Helvetica"/>
      </rPr>
      <t>Marque las casillas de las fechas de los viajes reiterativos.</t>
    </r>
  </si>
  <si>
    <r>
      <rPr>
        <sz val="7"/>
        <rFont val="Helvetica"/>
      </rPr>
      <t>Totales de viajes reiterativos</t>
    </r>
  </si>
  <si>
    <r>
      <rPr>
        <sz val="8"/>
        <rFont val="Helvetica"/>
      </rPr>
      <t xml:space="preserve">  </t>
    </r>
  </si>
  <si>
    <r>
      <rPr>
        <sz val="7"/>
        <rFont val="Helvetica"/>
      </rPr>
      <t>Días de viaje</t>
    </r>
  </si>
  <si>
    <r>
      <rPr>
        <sz val="8"/>
        <rFont val="Helvetica"/>
      </rPr>
      <t xml:space="preserve">  </t>
    </r>
  </si>
  <si>
    <r>
      <rPr>
        <sz val="8"/>
        <rFont val="Helvetica"/>
      </rPr>
      <t xml:space="preserve">  </t>
    </r>
  </si>
  <si>
    <r>
      <rPr>
        <sz val="7"/>
        <rFont val="Helvetica"/>
      </rPr>
      <t>Cantidad de reembolso de viajes reiterativos
días x (km x índice + peajes)</t>
    </r>
  </si>
  <si>
    <r>
      <rPr>
        <sz val="8"/>
        <rFont val="Helvetica"/>
      </rPr>
      <t xml:space="preserve">  </t>
    </r>
  </si>
  <si>
    <r>
      <rPr>
        <sz val="8"/>
        <rFont val="Helvetica"/>
      </rPr>
      <t xml:space="preserve">  </t>
    </r>
  </si>
  <si>
    <r>
      <rPr>
        <sz val="8"/>
        <rFont val="Helvetica"/>
      </rPr>
      <t xml:space="preserve">  </t>
    </r>
  </si>
  <si>
    <r>
      <rPr>
        <sz val="7"/>
        <rFont val="Helvetica"/>
      </rPr>
      <t>Fecha</t>
    </r>
  </si>
  <si>
    <r>
      <rPr>
        <sz val="7"/>
        <rFont val="Helvetica"/>
      </rPr>
      <t>Punto de partida (ubicación específica)</t>
    </r>
  </si>
  <si>
    <r>
      <rPr>
        <sz val="7"/>
        <rFont val="Helvetica"/>
      </rPr>
      <t>Destino (ubicación específica)</t>
    </r>
  </si>
  <si>
    <r>
      <rPr>
        <sz val="7"/>
        <rFont val="Helvetica"/>
      </rPr>
      <t>Propósito</t>
    </r>
  </si>
  <si>
    <r>
      <rPr>
        <sz val="7"/>
        <rFont val="Helvetica"/>
      </rPr>
      <t>Km</t>
    </r>
  </si>
  <si>
    <r>
      <rPr>
        <sz val="7"/>
        <rFont val="Helvetica"/>
      </rPr>
      <t>Peajes</t>
    </r>
  </si>
  <si>
    <r>
      <rPr>
        <sz val="7"/>
        <rFont val="Helvetica"/>
      </rPr>
      <t>Monto</t>
    </r>
  </si>
  <si>
    <r>
      <rPr>
        <sz val="8"/>
        <rFont val="Helvetica"/>
      </rPr>
      <t xml:space="preserve"> </t>
    </r>
  </si>
  <si>
    <r>
      <rPr>
        <b/>
        <sz val="7"/>
        <rFont val="Helvetica"/>
      </rPr>
      <t>Totales</t>
    </r>
  </si>
  <si>
    <r>
      <rPr>
        <sz val="7"/>
        <rFont val="Helvetica"/>
      </rPr>
      <t>Descripción</t>
    </r>
  </si>
  <si>
    <r>
      <rPr>
        <sz val="7"/>
        <rFont val="Helvetica"/>
      </rPr>
      <t>Cuenta</t>
    </r>
  </si>
  <si>
    <r>
      <rPr>
        <sz val="7"/>
        <rFont val="Helvetica"/>
      </rPr>
      <t>Monto</t>
    </r>
  </si>
  <si>
    <r>
      <rPr>
        <sz val="7"/>
        <rFont val="Helvetica"/>
      </rPr>
      <t>Total del viaje</t>
    </r>
  </si>
  <si>
    <r>
      <rPr>
        <sz val="7"/>
        <rFont val="Helvetica"/>
      </rPr>
      <t>Total de otros*</t>
    </r>
  </si>
  <si>
    <r>
      <rPr>
        <sz val="7"/>
        <rFont val="Helvetica"/>
      </rPr>
      <t>Total del reembolso</t>
    </r>
  </si>
  <si>
    <r>
      <rPr>
        <b/>
        <sz val="7"/>
        <rFont val="Helvetica"/>
      </rPr>
      <t>Firmas de autorización del pago</t>
    </r>
  </si>
  <si>
    <r>
      <rPr>
        <sz val="7"/>
        <rFont val="Helvetica"/>
      </rPr>
      <t>Firma del solicitante</t>
    </r>
  </si>
  <si>
    <r>
      <rPr>
        <sz val="7"/>
        <rFont val="Helvetica"/>
      </rPr>
      <t>Fecha</t>
    </r>
  </si>
  <si>
    <r>
      <rPr>
        <sz val="7"/>
        <rFont val="Helvetica"/>
      </rPr>
      <t>Firma del 1er. responsable de la aprobación</t>
    </r>
  </si>
  <si>
    <r>
      <rPr>
        <sz val="7"/>
        <rFont val="Helvetica"/>
      </rPr>
      <t>Fecha</t>
    </r>
  </si>
  <si>
    <r>
      <rPr>
        <sz val="7"/>
        <rFont val="Helvetica"/>
      </rPr>
      <t>Firma del 2do. responsable de la aprobación</t>
    </r>
  </si>
  <si>
    <r>
      <rPr>
        <sz val="7"/>
        <rFont val="Helvetica"/>
      </rPr>
      <t>Fecha</t>
    </r>
  </si>
  <si>
    <r>
      <rPr>
        <sz val="7"/>
        <rFont val="Helvetica"/>
      </rPr>
      <t>Fecha</t>
    </r>
  </si>
  <si>
    <r>
      <rPr>
        <sz val="7"/>
        <rFont val="Helvetica"/>
      </rPr>
      <t>Fecha</t>
    </r>
  </si>
  <si>
    <r>
      <rPr>
        <sz val="6"/>
        <rFont val="Helvetica"/>
      </rPr>
      <t>*Llene y adjunte el Formulario Detalle de los recibos para solicitud de reembolso, y los recibos originales.</t>
    </r>
  </si>
  <si>
    <r>
      <rPr>
        <b/>
        <sz val="10"/>
        <rFont val="Helvetica"/>
      </rPr>
      <t>Detalle de los recibos para solicitud de reembolso</t>
    </r>
  </si>
  <si>
    <r>
      <rPr>
        <sz val="7"/>
        <rFont val="Helvetica"/>
      </rPr>
      <t>Nombre</t>
    </r>
  </si>
  <si>
    <r>
      <rPr>
        <b/>
        <sz val="7"/>
        <rFont val="Helvetica"/>
      </rPr>
      <t>Detalle de los recibos enviados para reembolso</t>
    </r>
    <r>
      <rPr>
        <sz val="7"/>
        <rFont val="Helvetica"/>
      </rPr>
      <t xml:space="preserve"> Enumere cada recibo y el monto a reembolsar. Escriba el número de recibo en todos los comprobantes de pago.</t>
    </r>
  </si>
  <si>
    <r>
      <rPr>
        <sz val="7"/>
        <rFont val="Helvetica"/>
      </rPr>
      <t>Nombre del proveedor</t>
    </r>
  </si>
  <si>
    <r>
      <rPr>
        <sz val="7"/>
        <rFont val="Helvetica"/>
      </rPr>
      <t>Ingrese la descripción de las cuentas en los encabezados de columna y separe los montos por cuenta. Separe los impuestos cuando sea necesario.</t>
    </r>
  </si>
  <si>
    <r>
      <rPr>
        <sz val="7"/>
        <rFont val="Helvetica"/>
      </rPr>
      <t>Total</t>
    </r>
  </si>
  <si>
    <r>
      <rPr>
        <sz val="7"/>
        <rFont val="Helvetica"/>
      </rPr>
      <t>Total de la cuenta</t>
    </r>
  </si>
  <si>
    <r>
      <rPr>
        <sz val="7"/>
        <rFont val="Helvetica"/>
      </rPr>
      <t>Fecha</t>
    </r>
  </si>
  <si>
    <r>
      <rPr>
        <sz val="7"/>
        <rFont val="Helvetica"/>
      </rPr>
      <t>Punto de partida (ubicación específica)</t>
    </r>
  </si>
  <si>
    <r>
      <rPr>
        <sz val="7"/>
        <rFont val="Helvetica"/>
      </rPr>
      <t>Destino (ubicación específica)</t>
    </r>
  </si>
  <si>
    <r>
      <rPr>
        <sz val="7"/>
        <rFont val="Helvetica"/>
      </rPr>
      <t>Propósito</t>
    </r>
  </si>
  <si>
    <r>
      <rPr>
        <sz val="7"/>
        <rFont val="Helvetica"/>
      </rPr>
      <t>Peajes</t>
    </r>
  </si>
  <si>
    <r>
      <rPr>
        <sz val="7"/>
        <rFont val="Helvetica"/>
      </rPr>
      <t>Monto</t>
    </r>
  </si>
  <si>
    <t xml:space="preserve">  </t>
  </si>
  <si>
    <t>January</t>
  </si>
  <si>
    <t>February</t>
  </si>
  <si>
    <t>March</t>
  </si>
  <si>
    <t>April</t>
  </si>
  <si>
    <t>May</t>
  </si>
  <si>
    <t>June</t>
  </si>
  <si>
    <t>July</t>
  </si>
  <si>
    <t>August</t>
  </si>
  <si>
    <t>September</t>
  </si>
  <si>
    <t>October</t>
  </si>
  <si>
    <t>November</t>
  </si>
  <si>
    <t>December</t>
  </si>
  <si>
    <t xml:space="preserve">© 2015 por Intellectual Reserve, Inc.  Todos los derechos reservados.  1/15. PD10048700 002 </t>
  </si>
  <si>
    <t>© 2015 por Intellectual Reserve, Inc.  Todos los derechos reservados. Impreso en EE. UU. 1/15. PD10049292 002</t>
  </si>
  <si>
    <t>Total de la codificación</t>
  </si>
  <si>
    <t>DeptID</t>
  </si>
  <si>
    <t>Producto</t>
  </si>
  <si>
    <t>Firmas de pago en efectivo</t>
  </si>
  <si>
    <r>
      <t xml:space="preserve">Codificación </t>
    </r>
    <r>
      <rPr>
        <sz val="7"/>
        <rFont val="Helvetica"/>
      </rPr>
      <t>El total de la codificación debe coincidir con el total del reembolso.</t>
    </r>
  </si>
  <si>
    <t>Siempre que sea posible, haga constar las compras de los artículos para SEI en un recibo aparte de las compras de artículos personales.</t>
  </si>
  <si>
    <t>Propósito y descripción de la compra</t>
  </si>
  <si>
    <t>Tasa de reembolso</t>
  </si>
  <si>
    <t>Km</t>
  </si>
  <si>
    <t>Número de Recibo</t>
  </si>
  <si>
    <t>Totales adicionales de viajes con varios destinos</t>
  </si>
  <si>
    <t>Totales de viajes con varios destinos</t>
  </si>
  <si>
    <r>
      <t xml:space="preserve">Viaje con varios destinos   </t>
    </r>
    <r>
      <rPr>
        <sz val="7"/>
        <rFont val="Helvetica"/>
      </rPr>
      <t>Enumere cada destino del viaje por separado. Puede emplear una hoja adjunta que tenga todas las siguientes columnas.  Indique sus totales en la fila Totales adicionales de viajes con varios destinos, que está más abajo.</t>
    </r>
  </si>
  <si>
    <t>Solicitud de reembolso para no empleados (fuera de Estados Unidos y Canadá)</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</si>
</sst>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_(&quot;$&quot;* \(#,##0.00\);_(&quot;$&quot;* &quot;-&quot;??_);_(@_)"/>
    <numFmt numFmtId="43" formatCode="_(* #,##0.00_);_(* \(#,##0.00\);_(* &quot;-&quot;??_);_(@_)"/>
    <numFmt numFmtId="164" formatCode="[$-409]d\-mmm\-yyyy;@"/>
    <numFmt numFmtId="165" formatCode="#,##0.0"/>
    <numFmt numFmtId="166" formatCode="[$-409]d\-mmm\-yy;@"/>
    <numFmt numFmtId="167" formatCode="0.00_);\(0.00\)"/>
    <numFmt numFmtId="168" formatCode="0.000"/>
  </numFmts>
  <fonts count="14" x14ac:knownFonts="1">
    <font>
      <sz val="10"/>
      <name val="Arial"/>
    </font>
    <font>
      <sz val="10"/>
      <name val="Arial"/>
      <family val="2"/>
    </font>
    <font>
      <sz val="10"/>
      <name val="Helvetica"/>
    </font>
    <font>
      <sz val="9"/>
      <name val="Helvetica"/>
    </font>
    <font>
      <b/>
      <sz val="16"/>
      <name val="Helvetica"/>
    </font>
    <font>
      <b/>
      <sz val="8"/>
      <name val="Helvetica"/>
    </font>
    <font>
      <sz val="8"/>
      <name val="Helvetica"/>
    </font>
    <font>
      <b/>
      <sz val="7"/>
      <name val="Helvetica"/>
    </font>
    <font>
      <sz val="7"/>
      <name val="Helvetica"/>
    </font>
    <font>
      <sz val="6"/>
      <name val="Helvetica"/>
    </font>
    <font>
      <b/>
      <sz val="10"/>
      <name val="Helvetica"/>
    </font>
    <font>
      <sz val="11"/>
      <name val="Helvetica"/>
    </font>
    <font>
      <sz val="14"/>
      <name val="Helvetica"/>
    </font>
    <font>
      <b/>
      <sz val="15"/>
      <color rgb="FFFF0000"/>
      <name val="Helvetica"/>
    </font>
  </fonts>
  <fills count="3">
    <fill>
      <patternFill patternType="none"/>
    </fill>
    <fill>
      <patternFill patternType="gray125"/>
    </fill>
    <fill>
      <patternFill patternType="solid">
        <fgColor theme="0"/>
        <bgColor indexed="64"/>
      </patternFill>
    </fill>
  </fills>
  <borders count="28">
    <border>
      <left/>
      <right/>
      <top/>
      <bottom/>
      <diagonal/>
    </border>
    <border>
      <left/>
      <right/>
      <top style="thin">
        <color auto="1"/>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right/>
      <top/>
      <bottom style="medium">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medium">
        <color auto="1"/>
      </top>
      <bottom style="thin">
        <color auto="1"/>
      </bottom>
      <diagonal/>
    </border>
    <border>
      <left/>
      <right/>
      <top style="medium">
        <color auto="1"/>
      </top>
      <bottom/>
      <diagonal/>
    </border>
    <border>
      <left style="thin">
        <color auto="1"/>
      </left>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top style="medium">
        <color auto="1"/>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1" fillId="0" borderId="0"/>
  </cellStyleXfs>
  <cellXfs count="258">
    <xf numFmtId="0" fontId="0" fillId="0" borderId="0" xfId="0"/>
    <xf numFmtId="0" fontId="1" fillId="0" borderId="0" xfId="0" applyFont="1"/>
    <xf numFmtId="0" fontId="2" fillId="0" borderId="0" xfId="0" applyFont="1" applyFill="1" applyProtection="1"/>
    <xf numFmtId="0" fontId="3" fillId="0" borderId="0" xfId="0" applyFont="1" applyFill="1" applyBorder="1" applyAlignment="1" applyProtection="1">
      <alignment horizontal="center"/>
    </xf>
    <xf numFmtId="0" fontId="2" fillId="0" borderId="0" xfId="0" applyFont="1"/>
    <xf numFmtId="0" fontId="3" fillId="0" borderId="0" xfId="0" applyFont="1" applyFill="1" applyBorder="1" applyAlignment="1">
      <alignment horizontal="center"/>
    </xf>
    <xf numFmtId="0" fontId="2" fillId="0" borderId="0" xfId="0" applyFont="1" applyFill="1"/>
    <xf numFmtId="0" fontId="3" fillId="2" borderId="0" xfId="0" applyFont="1" applyFill="1" applyBorder="1" applyAlignment="1">
      <alignment horizontal="center"/>
    </xf>
    <xf numFmtId="0" fontId="8" fillId="0" borderId="2" xfId="0" applyFont="1" applyFill="1" applyBorder="1" applyAlignment="1">
      <alignment horizontal="center" vertical="center" wrapText="1"/>
    </xf>
    <xf numFmtId="0" fontId="8" fillId="2" borderId="0" xfId="0" applyFont="1" applyFill="1"/>
    <xf numFmtId="0" fontId="2" fillId="2" borderId="0" xfId="0" applyFont="1" applyFill="1" applyProtection="1"/>
    <xf numFmtId="0" fontId="3" fillId="2" borderId="0" xfId="0" applyFont="1" applyFill="1" applyBorder="1" applyAlignment="1" applyProtection="1">
      <alignment horizontal="center"/>
    </xf>
    <xf numFmtId="0" fontId="4" fillId="2" borderId="0" xfId="0" applyFont="1" applyFill="1" applyBorder="1" applyAlignment="1" applyProtection="1">
      <alignment vertical="top"/>
    </xf>
    <xf numFmtId="166" fontId="8" fillId="2" borderId="0" xfId="0" applyNumberFormat="1" applyFont="1" applyFill="1" applyBorder="1" applyAlignment="1" applyProtection="1">
      <alignment vertical="center" wrapText="1"/>
    </xf>
    <xf numFmtId="0" fontId="8" fillId="2" borderId="0" xfId="0" applyFont="1" applyFill="1" applyBorder="1" applyAlignment="1" applyProtection="1">
      <alignment vertical="center" wrapText="1"/>
    </xf>
    <xf numFmtId="0" fontId="8" fillId="2" borderId="0" xfId="0" applyFont="1" applyFill="1" applyBorder="1" applyAlignment="1" applyProtection="1">
      <alignment horizontal="left" wrapText="1"/>
    </xf>
    <xf numFmtId="0" fontId="2" fillId="2" borderId="0" xfId="0" applyFont="1" applyFill="1" applyBorder="1" applyAlignment="1" applyProtection="1">
      <alignment horizontal="left" wrapText="1"/>
    </xf>
    <xf numFmtId="0" fontId="9" fillId="2" borderId="0" xfId="0" applyFont="1" applyFill="1" applyProtection="1"/>
    <xf numFmtId="0" fontId="9" fillId="2" borderId="0" xfId="0" applyFont="1" applyFill="1" applyAlignment="1" applyProtection="1">
      <alignment horizontal="right"/>
    </xf>
    <xf numFmtId="167" fontId="2" fillId="2" borderId="0" xfId="0" applyNumberFormat="1" applyFont="1" applyFill="1" applyBorder="1" applyAlignment="1" applyProtection="1">
      <alignment horizontal="center"/>
    </xf>
    <xf numFmtId="165" fontId="6" fillId="0" borderId="2" xfId="1" applyNumberFormat="1" applyFont="1" applyFill="1" applyBorder="1" applyAlignment="1" applyProtection="1">
      <alignment horizontal="right"/>
      <protection locked="0"/>
    </xf>
    <xf numFmtId="4" fontId="6" fillId="0" borderId="2" xfId="1" applyNumberFormat="1" applyFont="1" applyFill="1" applyBorder="1" applyAlignment="1" applyProtection="1">
      <alignment horizontal="right"/>
      <protection locked="0"/>
    </xf>
    <xf numFmtId="0" fontId="8" fillId="0" borderId="0" xfId="0" applyFont="1" applyFill="1"/>
    <xf numFmtId="0" fontId="8" fillId="0" borderId="0" xfId="0" applyFont="1"/>
    <xf numFmtId="0" fontId="8" fillId="0" borderId="5" xfId="0" applyFont="1" applyFill="1" applyBorder="1" applyAlignment="1">
      <alignment horizontal="center"/>
    </xf>
    <xf numFmtId="0" fontId="8" fillId="0" borderId="0" xfId="0" applyNumberFormat="1" applyFont="1" applyBorder="1" applyAlignment="1">
      <alignment wrapText="1"/>
    </xf>
    <xf numFmtId="0" fontId="9" fillId="0" borderId="0" xfId="0" applyFont="1"/>
    <xf numFmtId="0" fontId="2" fillId="2" borderId="0" xfId="0" applyFont="1" applyFill="1" applyBorder="1" applyAlignment="1">
      <alignment horizontal="center"/>
    </xf>
    <xf numFmtId="0" fontId="8" fillId="2" borderId="0" xfId="0" applyFont="1" applyFill="1" applyBorder="1" applyAlignment="1">
      <alignment horizontal="center"/>
    </xf>
    <xf numFmtId="0" fontId="8" fillId="0" borderId="6" xfId="0" applyFont="1" applyBorder="1" applyAlignment="1">
      <alignment horizontal="center" vertical="center"/>
    </xf>
    <xf numFmtId="0" fontId="8" fillId="2" borderId="13" xfId="0" applyFont="1" applyFill="1" applyBorder="1" applyAlignment="1">
      <alignment horizontal="center"/>
    </xf>
    <xf numFmtId="49" fontId="8" fillId="2" borderId="13" xfId="0" applyNumberFormat="1" applyFont="1" applyFill="1" applyBorder="1" applyAlignment="1" applyProtection="1">
      <alignment vertical="center"/>
    </xf>
    <xf numFmtId="0" fontId="9" fillId="2" borderId="0" xfId="0" applyFont="1" applyFill="1" applyAlignment="1" applyProtection="1">
      <alignment horizontal="right" vertical="center"/>
    </xf>
    <xf numFmtId="0" fontId="6" fillId="0" borderId="2" xfId="0" applyFont="1" applyBorder="1" applyAlignment="1" applyProtection="1">
      <alignment vertical="center" wrapText="1"/>
      <protection locked="0"/>
    </xf>
    <xf numFmtId="43" fontId="6" fillId="0" borderId="2" xfId="0" applyNumberFormat="1" applyFont="1" applyBorder="1" applyAlignment="1" applyProtection="1">
      <alignment vertical="center"/>
      <protection locked="0"/>
    </xf>
    <xf numFmtId="39" fontId="6" fillId="0" borderId="5" xfId="0" applyNumberFormat="1" applyFont="1" applyFill="1" applyBorder="1" applyAlignment="1">
      <alignment vertical="center"/>
    </xf>
    <xf numFmtId="39" fontId="6" fillId="0" borderId="2" xfId="0" applyNumberFormat="1" applyFont="1" applyFill="1" applyBorder="1" applyAlignment="1">
      <alignment vertical="center"/>
    </xf>
    <xf numFmtId="165" fontId="6" fillId="0" borderId="2" xfId="0" applyNumberFormat="1" applyFont="1" applyFill="1" applyBorder="1" applyAlignment="1" applyProtection="1">
      <alignment horizontal="right" wrapText="1"/>
    </xf>
    <xf numFmtId="4" fontId="6" fillId="0" borderId="2" xfId="0" applyNumberFormat="1" applyFont="1" applyFill="1" applyBorder="1" applyAlignment="1" applyProtection="1">
      <alignment horizontal="right" wrapText="1"/>
    </xf>
    <xf numFmtId="0" fontId="5" fillId="0" borderId="3" xfId="0" applyNumberFormat="1" applyFont="1" applyFill="1" applyBorder="1" applyAlignment="1" applyProtection="1">
      <alignment vertical="center"/>
    </xf>
    <xf numFmtId="0" fontId="1" fillId="0" borderId="0" xfId="0" quotePrefix="1" applyFont="1"/>
    <xf numFmtId="0" fontId="8" fillId="2" borderId="0" xfId="0" applyFont="1" applyFill="1" applyBorder="1" applyAlignment="1" applyProtection="1">
      <alignment horizontal="center"/>
    </xf>
    <xf numFmtId="4" fontId="6" fillId="0" borderId="5" xfId="1" applyNumberFormat="1" applyFont="1" applyFill="1" applyBorder="1" applyAlignment="1" applyProtection="1">
      <alignment horizontal="left" vertical="center"/>
      <protection locked="0"/>
    </xf>
    <xf numFmtId="0" fontId="0" fillId="2" borderId="0" xfId="0" applyFill="1" applyProtection="1"/>
    <xf numFmtId="39" fontId="6" fillId="2" borderId="5" xfId="1" applyNumberFormat="1" applyFont="1" applyFill="1" applyBorder="1" applyAlignment="1"/>
    <xf numFmtId="39" fontId="6" fillId="2" borderId="5" xfId="1" applyNumberFormat="1" applyFont="1" applyFill="1" applyBorder="1" applyAlignment="1" applyProtection="1"/>
    <xf numFmtId="0" fontId="5" fillId="2" borderId="3" xfId="0" applyNumberFormat="1" applyFont="1" applyFill="1" applyBorder="1" applyAlignment="1" applyProtection="1">
      <alignment vertical="center"/>
    </xf>
    <xf numFmtId="0" fontId="8" fillId="2" borderId="6" xfId="0" applyFont="1" applyFill="1" applyBorder="1" applyAlignment="1">
      <alignment horizontal="center" vertical="center" wrapText="1"/>
    </xf>
    <xf numFmtId="0" fontId="9" fillId="2" borderId="0" xfId="0" applyFont="1" applyFill="1"/>
    <xf numFmtId="0" fontId="8" fillId="2" borderId="0" xfId="0" applyNumberFormat="1" applyFont="1" applyFill="1" applyBorder="1" applyAlignment="1" applyProtection="1">
      <alignment vertical="center"/>
    </xf>
    <xf numFmtId="0" fontId="8" fillId="2" borderId="13" xfId="0" applyFont="1" applyFill="1" applyBorder="1" applyAlignment="1" applyProtection="1">
      <alignment horizontal="center"/>
    </xf>
    <xf numFmtId="166" fontId="2" fillId="2" borderId="0" xfId="0" applyNumberFormat="1" applyFont="1" applyFill="1" applyBorder="1" applyAlignment="1" applyProtection="1">
      <alignment vertical="center" wrapText="1"/>
    </xf>
    <xf numFmtId="165" fontId="2" fillId="2" borderId="0" xfId="0" applyNumberFormat="1" applyFont="1" applyFill="1" applyBorder="1" applyAlignment="1" applyProtection="1">
      <alignment horizontal="center" vertical="center" wrapText="1"/>
    </xf>
    <xf numFmtId="4" fontId="2" fillId="2" borderId="0" xfId="1" applyNumberFormat="1" applyFont="1" applyFill="1" applyBorder="1" applyAlignment="1" applyProtection="1"/>
    <xf numFmtId="0" fontId="2" fillId="2" borderId="0" xfId="0" applyFont="1" applyFill="1" applyBorder="1" applyAlignment="1" applyProtection="1">
      <alignment vertical="center" wrapText="1"/>
    </xf>
    <xf numFmtId="0" fontId="2" fillId="2" borderId="0" xfId="0" applyFont="1" applyFill="1" applyBorder="1" applyAlignment="1" applyProtection="1">
      <alignment wrapText="1"/>
    </xf>
    <xf numFmtId="0" fontId="2" fillId="0" borderId="0" xfId="0" applyFont="1" applyFill="1" applyBorder="1"/>
    <xf numFmtId="0" fontId="2" fillId="2" borderId="0" xfId="0" applyFont="1" applyFill="1"/>
    <xf numFmtId="0" fontId="2" fillId="2" borderId="0" xfId="0" applyFont="1" applyFill="1" applyBorder="1" applyProtection="1"/>
    <xf numFmtId="164" fontId="12" fillId="2" borderId="0" xfId="0" applyNumberFormat="1" applyFont="1" applyFill="1" applyBorder="1" applyAlignment="1" applyProtection="1">
      <alignment vertical="center" wrapText="1"/>
    </xf>
    <xf numFmtId="0" fontId="12" fillId="2" borderId="0" xfId="0" applyNumberFormat="1" applyFont="1" applyFill="1" applyBorder="1" applyAlignment="1" applyProtection="1">
      <alignment vertical="center" wrapText="1"/>
    </xf>
    <xf numFmtId="0" fontId="11" fillId="2" borderId="13" xfId="0" applyFont="1" applyFill="1" applyBorder="1" applyAlignment="1" applyProtection="1">
      <alignment horizontal="right" vertical="center"/>
    </xf>
    <xf numFmtId="0" fontId="12" fillId="2" borderId="13" xfId="0" applyNumberFormat="1" applyFont="1" applyFill="1" applyBorder="1" applyAlignment="1" applyProtection="1">
      <alignment vertical="center" wrapText="1"/>
    </xf>
    <xf numFmtId="0" fontId="8" fillId="2" borderId="13" xfId="0" applyFont="1" applyFill="1" applyBorder="1" applyAlignment="1" applyProtection="1">
      <alignment horizontal="left" vertical="top"/>
    </xf>
    <xf numFmtId="0" fontId="11" fillId="2" borderId="0" xfId="0" applyFont="1" applyFill="1" applyBorder="1" applyAlignment="1" applyProtection="1">
      <alignment horizontal="right" vertical="center"/>
    </xf>
    <xf numFmtId="0" fontId="7" fillId="2" borderId="0" xfId="0" applyFont="1" applyFill="1" applyBorder="1" applyAlignment="1" applyProtection="1">
      <alignment vertical="center"/>
    </xf>
    <xf numFmtId="0" fontId="7" fillId="2" borderId="13" xfId="0" applyFont="1" applyFill="1" applyBorder="1" applyAlignment="1" applyProtection="1">
      <alignment vertical="center"/>
    </xf>
    <xf numFmtId="0" fontId="8" fillId="0" borderId="14" xfId="0" applyFont="1" applyFill="1" applyBorder="1" applyAlignment="1" applyProtection="1">
      <alignment horizontal="left" wrapText="1"/>
      <protection locked="0"/>
    </xf>
    <xf numFmtId="165" fontId="6" fillId="0" borderId="14" xfId="0" applyNumberFormat="1" applyFont="1" applyFill="1" applyBorder="1" applyAlignment="1">
      <alignment horizontal="right"/>
    </xf>
    <xf numFmtId="4" fontId="6" fillId="0" borderId="10" xfId="0" applyNumberFormat="1" applyFont="1" applyFill="1" applyBorder="1" applyAlignment="1">
      <alignment horizontal="right"/>
    </xf>
    <xf numFmtId="0" fontId="8" fillId="0" borderId="2" xfId="0" applyFont="1" applyFill="1" applyBorder="1" applyAlignment="1" applyProtection="1">
      <alignment horizontal="left" vertical="center" wrapText="1"/>
      <protection locked="0"/>
    </xf>
    <xf numFmtId="0" fontId="8" fillId="0" borderId="9" xfId="0" applyFont="1" applyFill="1" applyBorder="1" applyAlignment="1" applyProtection="1">
      <alignment horizontal="left" wrapText="1"/>
      <protection locked="0"/>
    </xf>
    <xf numFmtId="165" fontId="6" fillId="2" borderId="2" xfId="0" applyNumberFormat="1" applyFont="1" applyFill="1" applyBorder="1" applyAlignment="1" applyProtection="1">
      <alignment horizontal="right" vertical="center" wrapText="1"/>
    </xf>
    <xf numFmtId="4" fontId="6" fillId="2" borderId="2" xfId="0" applyNumberFormat="1" applyFont="1" applyFill="1" applyBorder="1" applyAlignment="1" applyProtection="1">
      <alignment horizontal="right" vertical="center" wrapText="1"/>
    </xf>
    <xf numFmtId="0" fontId="6" fillId="0" borderId="12" xfId="0" applyFont="1" applyFill="1" applyBorder="1" applyAlignment="1" applyProtection="1">
      <alignment vertical="center" wrapText="1"/>
      <protection locked="0"/>
    </xf>
    <xf numFmtId="0" fontId="8" fillId="2" borderId="0" xfId="0" applyFont="1" applyFill="1" applyBorder="1" applyAlignment="1" applyProtection="1">
      <alignment vertical="top"/>
    </xf>
    <xf numFmtId="4" fontId="6" fillId="0" borderId="2" xfId="1" applyNumberFormat="1" applyFont="1" applyFill="1" applyBorder="1" applyAlignment="1" applyProtection="1">
      <alignment horizontal="right" vertical="center"/>
      <protection locked="0"/>
    </xf>
    <xf numFmtId="0" fontId="6" fillId="0" borderId="2" xfId="0" applyFont="1" applyFill="1" applyBorder="1" applyAlignment="1" applyProtection="1">
      <alignment horizontal="center" wrapText="1"/>
      <protection locked="0"/>
    </xf>
    <xf numFmtId="0" fontId="6" fillId="0" borderId="2" xfId="0" applyFont="1" applyFill="1" applyBorder="1" applyAlignment="1" applyProtection="1">
      <alignment horizontal="center" wrapText="1"/>
      <protection locked="0"/>
    </xf>
    <xf numFmtId="0" fontId="6" fillId="0" borderId="2" xfId="0" applyFont="1" applyFill="1" applyBorder="1" applyAlignment="1" applyProtection="1">
      <alignment horizontal="center" wrapText="1"/>
      <protection locked="0"/>
    </xf>
    <xf numFmtId="0" fontId="6" fillId="0" borderId="2" xfId="0" applyFont="1" applyFill="1" applyBorder="1" applyAlignment="1" applyProtection="1">
      <alignment horizontal="center" wrapText="1"/>
      <protection locked="0"/>
    </xf>
    <xf numFmtId="0" fontId="6" fillId="0" borderId="2" xfId="0" applyFont="1" applyFill="1" applyBorder="1" applyAlignment="1" applyProtection="1">
      <alignment horizontal="center" wrapText="1"/>
      <protection locked="0"/>
    </xf>
    <xf numFmtId="165" fontId="6" fillId="0" borderId="2" xfId="1" applyNumberFormat="1" applyFont="1" applyFill="1" applyBorder="1" applyAlignment="1" applyProtection="1">
      <alignment horizontal="right" vertical="center"/>
      <protection locked="0"/>
    </xf>
    <xf numFmtId="0" fontId="6" fillId="0" borderId="2" xfId="0" applyFont="1" applyFill="1" applyBorder="1" applyAlignment="1" applyProtection="1">
      <alignment horizontal="center" wrapText="1"/>
      <protection locked="0"/>
    </xf>
    <xf numFmtId="165" fontId="8" fillId="2" borderId="11" xfId="0" applyNumberFormat="1" applyFont="1" applyFill="1" applyBorder="1" applyAlignment="1">
      <alignment vertical="top"/>
    </xf>
    <xf numFmtId="165" fontId="8" fillId="2" borderId="0" xfId="0" applyNumberFormat="1" applyFont="1" applyFill="1" applyBorder="1" applyAlignment="1">
      <alignment vertical="top"/>
    </xf>
    <xf numFmtId="0" fontId="6" fillId="2" borderId="11" xfId="0" applyFont="1" applyFill="1" applyBorder="1" applyAlignment="1" applyProtection="1">
      <alignment vertical="top"/>
    </xf>
    <xf numFmtId="0" fontId="6" fillId="2" borderId="0" xfId="0" applyFont="1" applyFill="1" applyBorder="1" applyAlignment="1" applyProtection="1">
      <alignment vertical="top"/>
    </xf>
    <xf numFmtId="0" fontId="2" fillId="2" borderId="11" xfId="0" applyFont="1" applyFill="1" applyBorder="1" applyProtection="1"/>
    <xf numFmtId="0" fontId="2" fillId="2" borderId="11" xfId="0" applyFont="1" applyFill="1" applyBorder="1" applyAlignment="1" applyProtection="1">
      <alignment vertical="center"/>
    </xf>
    <xf numFmtId="0" fontId="2" fillId="2" borderId="0" xfId="0" applyFont="1" applyFill="1" applyBorder="1" applyAlignment="1" applyProtection="1">
      <alignment vertical="center"/>
    </xf>
    <xf numFmtId="2" fontId="6" fillId="2" borderId="11" xfId="0" applyNumberFormat="1" applyFont="1" applyFill="1" applyBorder="1" applyAlignment="1" applyProtection="1">
      <alignment vertical="center"/>
    </xf>
    <xf numFmtId="2" fontId="6" fillId="2" borderId="0" xfId="0" applyNumberFormat="1" applyFont="1" applyFill="1" applyBorder="1" applyAlignment="1" applyProtection="1">
      <alignment vertical="center"/>
    </xf>
    <xf numFmtId="0" fontId="13" fillId="2" borderId="0" xfId="0" applyFont="1" applyFill="1" applyBorder="1" applyAlignment="1" applyProtection="1">
      <alignment horizontal="left" vertical="center"/>
    </xf>
    <xf numFmtId="165" fontId="6" fillId="0" borderId="2" xfId="1" applyNumberFormat="1" applyFont="1" applyFill="1" applyBorder="1" applyAlignment="1" applyProtection="1">
      <alignment horizontal="right" vertical="center"/>
    </xf>
    <xf numFmtId="4" fontId="6" fillId="0" borderId="2" xfId="1" applyNumberFormat="1" applyFont="1" applyFill="1" applyBorder="1" applyAlignment="1" applyProtection="1">
      <alignment horizontal="right" vertical="center"/>
    </xf>
    <xf numFmtId="0" fontId="6" fillId="2" borderId="6" xfId="0" applyNumberFormat="1" applyFont="1" applyFill="1" applyBorder="1" applyAlignment="1" applyProtection="1">
      <alignment horizontal="center" vertical="center"/>
      <protection locked="0"/>
    </xf>
    <xf numFmtId="2" fontId="6" fillId="2" borderId="11" xfId="0" applyNumberFormat="1" applyFont="1" applyFill="1" applyBorder="1" applyAlignment="1" applyProtection="1">
      <alignment vertical="top"/>
    </xf>
    <xf numFmtId="2" fontId="6" fillId="2" borderId="0" xfId="0" applyNumberFormat="1" applyFont="1" applyFill="1" applyBorder="1" applyAlignment="1" applyProtection="1">
      <alignment vertical="top"/>
    </xf>
    <xf numFmtId="0" fontId="6" fillId="0" borderId="10" xfId="0" applyFont="1" applyFill="1" applyBorder="1" applyAlignment="1" applyProtection="1">
      <alignment horizontal="left" vertical="center" wrapText="1"/>
      <protection locked="0"/>
    </xf>
    <xf numFmtId="0" fontId="6" fillId="0" borderId="1" xfId="0" applyFont="1" applyFill="1" applyBorder="1" applyAlignment="1" applyProtection="1">
      <protection locked="0"/>
    </xf>
    <xf numFmtId="168" fontId="6" fillId="0" borderId="2" xfId="0" applyNumberFormat="1" applyFont="1" applyFill="1" applyBorder="1" applyAlignment="1" applyProtection="1">
      <alignment horizontal="left" vertical="center"/>
    </xf>
    <xf numFmtId="4" fontId="6" fillId="0" borderId="5" xfId="1" applyNumberFormat="1" applyFont="1" applyFill="1" applyBorder="1" applyAlignment="1" applyProtection="1">
      <alignment horizontal="left" vertical="center"/>
      <protection locked="0"/>
    </xf>
    <xf numFmtId="0" fontId="8" fillId="2" borderId="1" xfId="0" applyFont="1" applyFill="1" applyBorder="1" applyAlignment="1" applyProtection="1">
      <alignment horizontal="left" vertical="center"/>
    </xf>
    <xf numFmtId="0" fontId="8" fillId="2" borderId="8" xfId="0" applyFont="1" applyFill="1" applyBorder="1" applyAlignment="1" applyProtection="1">
      <alignment horizontal="left" vertical="center"/>
    </xf>
    <xf numFmtId="0" fontId="8" fillId="2" borderId="7" xfId="0" applyFont="1" applyFill="1" applyBorder="1" applyAlignment="1" applyProtection="1">
      <alignment horizontal="left" vertical="center"/>
    </xf>
    <xf numFmtId="0" fontId="8" fillId="0" borderId="5" xfId="0" applyFont="1" applyFill="1" applyBorder="1" applyAlignment="1">
      <alignment horizontal="center" vertical="center" wrapText="1"/>
    </xf>
    <xf numFmtId="0" fontId="8" fillId="0" borderId="5" xfId="0" applyFont="1" applyFill="1" applyBorder="1" applyAlignment="1" applyProtection="1">
      <alignment horizontal="center" vertical="center" wrapText="1"/>
    </xf>
    <xf numFmtId="0" fontId="8" fillId="2" borderId="5" xfId="0" applyFont="1" applyFill="1" applyBorder="1" applyAlignment="1">
      <alignment horizontal="center" vertical="center"/>
    </xf>
    <xf numFmtId="0" fontId="8" fillId="2" borderId="6" xfId="0" applyFont="1" applyFill="1" applyBorder="1" applyAlignment="1">
      <alignment horizontal="center" wrapText="1"/>
    </xf>
    <xf numFmtId="0" fontId="8" fillId="0" borderId="2" xfId="0" applyFont="1" applyFill="1" applyBorder="1" applyAlignment="1">
      <alignment horizontal="center" wrapText="1"/>
    </xf>
    <xf numFmtId="0" fontId="8" fillId="0" borderId="5" xfId="0" applyFont="1" applyFill="1" applyBorder="1" applyAlignment="1">
      <alignment horizontal="center" wrapText="1"/>
    </xf>
    <xf numFmtId="0" fontId="8" fillId="0" borderId="21" xfId="3" applyFont="1" applyBorder="1" applyAlignment="1" applyProtection="1">
      <alignment horizontal="right" vertical="center" wrapText="1"/>
    </xf>
    <xf numFmtId="0" fontId="8" fillId="0" borderId="26" xfId="3" applyFont="1" applyBorder="1" applyAlignment="1" applyProtection="1">
      <alignment horizontal="right" vertical="center" wrapText="1"/>
    </xf>
    <xf numFmtId="0" fontId="8" fillId="0" borderId="5" xfId="3" applyFont="1" applyBorder="1" applyAlignment="1" applyProtection="1">
      <alignment horizontal="right" wrapText="1"/>
      <protection locked="0"/>
    </xf>
    <xf numFmtId="0" fontId="8" fillId="0" borderId="2" xfId="3" applyFont="1" applyBorder="1" applyAlignment="1" applyProtection="1">
      <alignment horizontal="right" wrapText="1"/>
      <protection locked="0"/>
    </xf>
    <xf numFmtId="0" fontId="8" fillId="0" borderId="18" xfId="3" applyFont="1" applyBorder="1" applyAlignment="1" applyProtection="1">
      <alignment horizontal="right" vertical="center" wrapText="1"/>
    </xf>
    <xf numFmtId="0" fontId="8" fillId="0" borderId="20" xfId="3" applyFont="1" applyBorder="1" applyAlignment="1" applyProtection="1">
      <alignment horizontal="right" vertical="center" wrapText="1"/>
    </xf>
    <xf numFmtId="0" fontId="8" fillId="0" borderId="5" xfId="3" applyFont="1" applyBorder="1" applyAlignment="1" applyProtection="1">
      <alignment horizontal="left" wrapText="1"/>
      <protection locked="0"/>
    </xf>
    <xf numFmtId="0" fontId="8" fillId="0" borderId="2" xfId="3" applyFont="1" applyBorder="1" applyAlignment="1" applyProtection="1">
      <alignment horizontal="left" wrapText="1"/>
      <protection locked="0"/>
    </xf>
    <xf numFmtId="0" fontId="8" fillId="0" borderId="11" xfId="3" applyFont="1" applyBorder="1" applyAlignment="1" applyProtection="1">
      <alignment horizontal="center" vertical="center" wrapText="1"/>
      <protection locked="0"/>
    </xf>
    <xf numFmtId="0" fontId="8" fillId="0" borderId="15" xfId="3" applyFont="1" applyBorder="1" applyAlignment="1" applyProtection="1">
      <alignment horizontal="center" vertical="center" wrapText="1"/>
      <protection locked="0"/>
    </xf>
    <xf numFmtId="0" fontId="8" fillId="0" borderId="14" xfId="3" applyFont="1" applyBorder="1" applyAlignment="1" applyProtection="1">
      <alignment horizontal="left" wrapText="1"/>
      <protection locked="0"/>
    </xf>
    <xf numFmtId="0" fontId="8" fillId="0" borderId="24" xfId="0" applyFont="1" applyFill="1" applyBorder="1" applyAlignment="1" applyProtection="1">
      <alignment vertical="center" wrapText="1"/>
    </xf>
    <xf numFmtId="165" fontId="6" fillId="0" borderId="5" xfId="1" applyNumberFormat="1" applyFont="1" applyFill="1" applyBorder="1" applyAlignment="1" applyProtection="1">
      <alignment horizontal="left" vertical="center"/>
      <protection locked="0"/>
    </xf>
    <xf numFmtId="4" fontId="6" fillId="0" borderId="5" xfId="1" applyNumberFormat="1" applyFont="1" applyFill="1" applyBorder="1" applyAlignment="1" applyProtection="1">
      <alignment horizontal="right" vertical="center"/>
    </xf>
    <xf numFmtId="4" fontId="6" fillId="0" borderId="3" xfId="1" applyNumberFormat="1" applyFont="1" applyFill="1" applyBorder="1" applyAlignment="1" applyProtection="1">
      <alignment horizontal="right" vertical="center"/>
    </xf>
    <xf numFmtId="4" fontId="6" fillId="0" borderId="6" xfId="1" applyNumberFormat="1" applyFont="1" applyFill="1" applyBorder="1" applyAlignment="1" applyProtection="1">
      <alignment horizontal="right" vertical="center"/>
    </xf>
    <xf numFmtId="0" fontId="8" fillId="2" borderId="1" xfId="0" applyFont="1" applyFill="1" applyBorder="1" applyAlignment="1" applyProtection="1">
      <alignment horizontal="right" vertical="center"/>
    </xf>
    <xf numFmtId="0" fontId="8" fillId="2" borderId="8" xfId="0" applyFont="1" applyFill="1" applyBorder="1" applyAlignment="1" applyProtection="1">
      <alignment horizontal="right" vertical="center"/>
    </xf>
    <xf numFmtId="165" fontId="6" fillId="0" borderId="5" xfId="1" applyNumberFormat="1" applyFont="1" applyFill="1" applyBorder="1" applyAlignment="1" applyProtection="1">
      <alignment horizontal="left" vertical="center"/>
      <protection locked="0"/>
    </xf>
    <xf numFmtId="165" fontId="6" fillId="0" borderId="3" xfId="1" applyNumberFormat="1" applyFont="1" applyFill="1" applyBorder="1" applyAlignment="1" applyProtection="1">
      <alignment horizontal="left" vertical="center"/>
      <protection locked="0"/>
    </xf>
    <xf numFmtId="165" fontId="6" fillId="0" borderId="6" xfId="1" applyNumberFormat="1" applyFont="1" applyFill="1" applyBorder="1" applyAlignment="1" applyProtection="1">
      <alignment horizontal="left" vertical="center"/>
      <protection locked="0"/>
    </xf>
    <xf numFmtId="165" fontId="6" fillId="0" borderId="5" xfId="2" applyNumberFormat="1" applyFont="1" applyFill="1" applyBorder="1" applyAlignment="1" applyProtection="1">
      <alignment horizontal="left" vertical="center"/>
      <protection locked="0"/>
    </xf>
    <xf numFmtId="165" fontId="6" fillId="0" borderId="3" xfId="2" applyNumberFormat="1" applyFont="1" applyFill="1" applyBorder="1" applyAlignment="1" applyProtection="1">
      <alignment horizontal="left" vertical="center"/>
      <protection locked="0"/>
    </xf>
    <xf numFmtId="165" fontId="6" fillId="0" borderId="6" xfId="2" applyNumberFormat="1" applyFont="1" applyFill="1" applyBorder="1" applyAlignment="1" applyProtection="1">
      <alignment horizontal="left" vertical="center"/>
      <protection locked="0"/>
    </xf>
    <xf numFmtId="0" fontId="6" fillId="0" borderId="5" xfId="0" applyFont="1" applyFill="1" applyBorder="1" applyAlignment="1" applyProtection="1">
      <alignment horizontal="left" vertical="center"/>
      <protection locked="0"/>
    </xf>
    <xf numFmtId="0" fontId="6" fillId="0" borderId="3" xfId="0" applyFont="1" applyFill="1" applyBorder="1" applyAlignment="1" applyProtection="1">
      <alignment horizontal="left" vertical="center"/>
      <protection locked="0"/>
    </xf>
    <xf numFmtId="0" fontId="6" fillId="0" borderId="6" xfId="0" applyFont="1" applyFill="1" applyBorder="1" applyAlignment="1" applyProtection="1">
      <alignment horizontal="left" vertical="center"/>
      <protection locked="0"/>
    </xf>
    <xf numFmtId="4" fontId="6" fillId="2" borderId="5" xfId="0" applyNumberFormat="1" applyFont="1" applyFill="1" applyBorder="1" applyAlignment="1">
      <alignment horizontal="right" vertical="center"/>
    </xf>
    <xf numFmtId="4" fontId="6" fillId="2" borderId="3" xfId="0" applyNumberFormat="1" applyFont="1" applyFill="1" applyBorder="1" applyAlignment="1">
      <alignment horizontal="right" vertical="center"/>
    </xf>
    <xf numFmtId="0" fontId="7" fillId="2" borderId="21" xfId="0" applyFont="1" applyFill="1" applyBorder="1" applyAlignment="1" applyProtection="1">
      <alignment vertical="center"/>
    </xf>
    <xf numFmtId="0" fontId="7" fillId="2" borderId="16" xfId="0" applyFont="1" applyFill="1" applyBorder="1" applyAlignment="1" applyProtection="1">
      <alignment vertical="center"/>
    </xf>
    <xf numFmtId="0" fontId="7" fillId="2" borderId="16" xfId="0" applyFont="1" applyFill="1" applyBorder="1" applyAlignment="1" applyProtection="1">
      <alignment horizontal="left" vertical="center"/>
    </xf>
    <xf numFmtId="0" fontId="7" fillId="2" borderId="22" xfId="0" applyFont="1" applyFill="1" applyBorder="1" applyAlignment="1" applyProtection="1">
      <alignment horizontal="left" vertical="center"/>
    </xf>
    <xf numFmtId="4" fontId="6" fillId="2" borderId="5" xfId="0" applyNumberFormat="1" applyFont="1" applyFill="1" applyBorder="1" applyAlignment="1" applyProtection="1">
      <alignment horizontal="right" vertical="center"/>
    </xf>
    <xf numFmtId="4" fontId="6" fillId="2" borderId="3" xfId="0" applyNumberFormat="1" applyFont="1" applyFill="1" applyBorder="1" applyAlignment="1" applyProtection="1">
      <alignment horizontal="right" vertical="center"/>
    </xf>
    <xf numFmtId="0" fontId="8" fillId="2" borderId="0" xfId="0" applyFont="1" applyFill="1" applyBorder="1" applyAlignment="1" applyProtection="1">
      <alignment horizontal="right" vertical="center"/>
    </xf>
    <xf numFmtId="0" fontId="8" fillId="2" borderId="12" xfId="0" applyFont="1" applyFill="1" applyBorder="1" applyAlignment="1" applyProtection="1">
      <alignment horizontal="right" vertical="center"/>
    </xf>
    <xf numFmtId="4" fontId="6" fillId="2" borderId="9" xfId="0" applyNumberFormat="1"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8" fillId="0" borderId="7" xfId="0" applyFont="1" applyFill="1" applyBorder="1" applyAlignment="1" applyProtection="1">
      <alignment horizontal="left" vertical="center"/>
    </xf>
    <xf numFmtId="0" fontId="8" fillId="0" borderId="1" xfId="0" applyFont="1" applyFill="1" applyBorder="1" applyAlignment="1" applyProtection="1">
      <alignment horizontal="left" vertical="center"/>
    </xf>
    <xf numFmtId="0" fontId="8" fillId="0" borderId="8" xfId="0" applyFont="1" applyFill="1" applyBorder="1" applyAlignment="1" applyProtection="1">
      <alignment horizontal="left" vertical="center"/>
    </xf>
    <xf numFmtId="0" fontId="6" fillId="2" borderId="10" xfId="0" applyFont="1" applyFill="1" applyBorder="1" applyAlignment="1" applyProtection="1">
      <alignment horizontal="center" vertical="center"/>
    </xf>
    <xf numFmtId="39" fontId="6" fillId="2" borderId="9" xfId="0" applyNumberFormat="1" applyFont="1" applyFill="1" applyBorder="1" applyAlignment="1" applyProtection="1">
      <alignment horizontal="center" vertical="center"/>
    </xf>
    <xf numFmtId="0" fontId="6" fillId="0" borderId="9" xfId="0" applyNumberFormat="1" applyFont="1" applyFill="1" applyBorder="1" applyAlignment="1" applyProtection="1">
      <alignment horizontal="left" vertical="center"/>
      <protection locked="0"/>
    </xf>
    <xf numFmtId="0" fontId="6" fillId="0" borderId="4" xfId="0" applyNumberFormat="1" applyFont="1" applyFill="1" applyBorder="1" applyAlignment="1" applyProtection="1">
      <alignment horizontal="left" vertical="center"/>
      <protection locked="0"/>
    </xf>
    <xf numFmtId="4" fontId="6" fillId="0" borderId="5" xfId="1" applyNumberFormat="1" applyFont="1" applyFill="1" applyBorder="1" applyAlignment="1" applyProtection="1">
      <alignment horizontal="right" vertical="center"/>
      <protection locked="0"/>
    </xf>
    <xf numFmtId="4" fontId="6" fillId="0" borderId="6" xfId="1" applyNumberFormat="1" applyFont="1" applyFill="1" applyBorder="1" applyAlignment="1" applyProtection="1">
      <alignment horizontal="right" vertical="center"/>
      <protection locked="0"/>
    </xf>
    <xf numFmtId="0" fontId="6" fillId="2" borderId="9" xfId="0" applyFont="1" applyFill="1" applyBorder="1" applyAlignment="1" applyProtection="1">
      <alignment horizontal="left" vertical="center"/>
    </xf>
    <xf numFmtId="0" fontId="6" fillId="2" borderId="4" xfId="0" applyFont="1" applyFill="1" applyBorder="1" applyAlignment="1" applyProtection="1">
      <alignment horizontal="left" vertical="center"/>
    </xf>
    <xf numFmtId="0" fontId="6" fillId="2" borderId="10" xfId="0" applyFont="1" applyFill="1" applyBorder="1" applyAlignment="1" applyProtection="1">
      <alignment horizontal="left" vertical="center"/>
    </xf>
    <xf numFmtId="0" fontId="6" fillId="0" borderId="5" xfId="0" applyFont="1" applyFill="1" applyBorder="1" applyAlignment="1" applyProtection="1">
      <alignment horizontal="center" vertical="center"/>
      <protection locked="0"/>
    </xf>
    <xf numFmtId="0" fontId="6" fillId="0" borderId="6" xfId="0" applyFont="1" applyFill="1" applyBorder="1" applyAlignment="1" applyProtection="1">
      <alignment horizontal="center" vertical="center"/>
      <protection locked="0"/>
    </xf>
    <xf numFmtId="0" fontId="8" fillId="2" borderId="7" xfId="0" applyFont="1" applyFill="1" applyBorder="1" applyAlignment="1" applyProtection="1">
      <alignment horizontal="left" vertical="center"/>
    </xf>
    <xf numFmtId="0" fontId="8" fillId="2" borderId="1" xfId="0" applyFont="1" applyFill="1" applyBorder="1" applyAlignment="1" applyProtection="1">
      <alignment horizontal="left" vertical="center"/>
    </xf>
    <xf numFmtId="0" fontId="8" fillId="2" borderId="8" xfId="0" applyFont="1" applyFill="1" applyBorder="1" applyAlignment="1" applyProtection="1">
      <alignment horizontal="left" vertical="center"/>
    </xf>
    <xf numFmtId="0" fontId="7" fillId="0" borderId="21" xfId="0" applyFont="1" applyFill="1" applyBorder="1" applyAlignment="1" applyProtection="1">
      <alignment horizontal="left" vertical="center"/>
    </xf>
    <xf numFmtId="0" fontId="7" fillId="0" borderId="16" xfId="0" applyFont="1" applyFill="1" applyBorder="1" applyAlignment="1" applyProtection="1">
      <alignment horizontal="left" vertical="center"/>
    </xf>
    <xf numFmtId="0" fontId="8" fillId="2" borderId="1" xfId="0" applyFont="1" applyFill="1" applyBorder="1" applyAlignment="1" applyProtection="1">
      <alignment horizontal="left"/>
    </xf>
    <xf numFmtId="0" fontId="8" fillId="2" borderId="8" xfId="0" applyFont="1" applyFill="1" applyBorder="1" applyAlignment="1" applyProtection="1">
      <alignment horizontal="left"/>
    </xf>
    <xf numFmtId="0" fontId="8" fillId="0" borderId="7" xfId="0" applyFont="1" applyFill="1" applyBorder="1" applyAlignment="1" applyProtection="1">
      <alignment horizontal="left"/>
    </xf>
    <xf numFmtId="0" fontId="8" fillId="0" borderId="1" xfId="0" applyFont="1" applyFill="1" applyBorder="1" applyAlignment="1" applyProtection="1">
      <alignment horizontal="left"/>
    </xf>
    <xf numFmtId="0" fontId="8" fillId="0" borderId="8" xfId="0" applyFont="1" applyFill="1" applyBorder="1" applyAlignment="1" applyProtection="1">
      <alignment horizontal="left"/>
    </xf>
    <xf numFmtId="0" fontId="8" fillId="2" borderId="7" xfId="0" applyFont="1" applyFill="1" applyBorder="1" applyAlignment="1" applyProtection="1">
      <alignment horizontal="left"/>
    </xf>
    <xf numFmtId="164" fontId="6" fillId="2" borderId="9" xfId="0" applyNumberFormat="1" applyFont="1" applyFill="1" applyBorder="1" applyAlignment="1" applyProtection="1">
      <alignment horizontal="left" vertical="center"/>
    </xf>
    <xf numFmtId="164" fontId="6" fillId="2" borderId="4" xfId="0" applyNumberFormat="1" applyFont="1" applyFill="1" applyBorder="1" applyAlignment="1" applyProtection="1">
      <alignment horizontal="left" vertical="center"/>
    </xf>
    <xf numFmtId="164" fontId="6" fillId="2" borderId="10" xfId="0" applyNumberFormat="1" applyFont="1" applyFill="1" applyBorder="1" applyAlignment="1" applyProtection="1">
      <alignment horizontal="left" vertical="center"/>
    </xf>
    <xf numFmtId="0" fontId="6" fillId="2" borderId="3" xfId="0" applyFont="1" applyFill="1" applyBorder="1" applyAlignment="1" applyProtection="1">
      <alignment horizontal="left"/>
      <protection locked="0"/>
    </xf>
    <xf numFmtId="0" fontId="6" fillId="2" borderId="6" xfId="0" applyFont="1" applyFill="1" applyBorder="1" applyAlignment="1" applyProtection="1">
      <alignment horizontal="left"/>
      <protection locked="0"/>
    </xf>
    <xf numFmtId="0" fontId="8" fillId="0" borderId="5" xfId="0" applyFont="1" applyFill="1" applyBorder="1" applyAlignment="1" applyProtection="1">
      <alignment horizontal="center" vertical="center"/>
    </xf>
    <xf numFmtId="0" fontId="8" fillId="0" borderId="6" xfId="0" applyFont="1" applyFill="1" applyBorder="1" applyAlignment="1" applyProtection="1">
      <alignment horizontal="center" vertical="center"/>
    </xf>
    <xf numFmtId="0" fontId="8" fillId="2" borderId="3" xfId="0" applyFont="1" applyFill="1" applyBorder="1" applyAlignment="1" applyProtection="1">
      <alignment horizontal="center" vertical="center"/>
    </xf>
    <xf numFmtId="0" fontId="8" fillId="2" borderId="6" xfId="0" applyFont="1" applyFill="1" applyBorder="1" applyAlignment="1" applyProtection="1">
      <alignment horizontal="center" vertical="center"/>
    </xf>
    <xf numFmtId="0" fontId="6" fillId="0" borderId="12" xfId="0" applyFont="1" applyFill="1" applyBorder="1" applyAlignment="1" applyProtection="1">
      <alignment horizontal="center" vertical="center" wrapText="1"/>
      <protection locked="0"/>
    </xf>
    <xf numFmtId="0" fontId="6" fillId="0" borderId="19" xfId="0" applyFont="1" applyFill="1" applyBorder="1" applyAlignment="1" applyProtection="1">
      <alignment horizontal="center" vertical="center" wrapText="1"/>
      <protection locked="0"/>
    </xf>
    <xf numFmtId="0" fontId="8" fillId="2" borderId="5" xfId="0" applyFont="1" applyFill="1" applyBorder="1" applyAlignment="1">
      <alignment horizontal="center"/>
    </xf>
    <xf numFmtId="0" fontId="8" fillId="2" borderId="3" xfId="0" applyFont="1" applyFill="1" applyBorder="1" applyAlignment="1">
      <alignment horizontal="center"/>
    </xf>
    <xf numFmtId="165" fontId="8" fillId="2" borderId="11" xfId="0" applyNumberFormat="1" applyFont="1" applyFill="1" applyBorder="1" applyAlignment="1">
      <alignment horizontal="center" vertical="center" wrapText="1"/>
    </xf>
    <xf numFmtId="165" fontId="8" fillId="2" borderId="0" xfId="0" applyNumberFormat="1" applyFont="1" applyFill="1" applyBorder="1" applyAlignment="1">
      <alignment horizontal="center" vertical="center" wrapText="1"/>
    </xf>
    <xf numFmtId="2" fontId="6" fillId="2" borderId="11" xfId="0" applyNumberFormat="1" applyFont="1" applyFill="1" applyBorder="1" applyAlignment="1" applyProtection="1">
      <alignment horizontal="center" vertical="top"/>
    </xf>
    <xf numFmtId="2" fontId="6" fillId="2" borderId="0" xfId="0" applyNumberFormat="1" applyFont="1" applyFill="1" applyBorder="1" applyAlignment="1" applyProtection="1">
      <alignment horizontal="center" vertical="top"/>
    </xf>
    <xf numFmtId="2" fontId="6" fillId="2" borderId="11" xfId="0" applyNumberFormat="1" applyFont="1" applyFill="1" applyBorder="1" applyAlignment="1" applyProtection="1">
      <alignment horizontal="center" vertical="center"/>
    </xf>
    <xf numFmtId="2" fontId="6" fillId="2" borderId="0" xfId="0" applyNumberFormat="1" applyFont="1" applyFill="1" applyBorder="1" applyAlignment="1" applyProtection="1">
      <alignment horizontal="center" vertical="center"/>
    </xf>
    <xf numFmtId="2" fontId="6" fillId="2" borderId="9" xfId="0" applyNumberFormat="1" applyFont="1" applyFill="1" applyBorder="1" applyAlignment="1" applyProtection="1">
      <alignment horizontal="center" vertical="center"/>
    </xf>
    <xf numFmtId="2" fontId="6" fillId="2" borderId="4" xfId="0" applyNumberFormat="1" applyFont="1" applyFill="1" applyBorder="1" applyAlignment="1" applyProtection="1">
      <alignment horizontal="center" vertical="center"/>
    </xf>
    <xf numFmtId="0" fontId="8" fillId="0" borderId="5" xfId="0" applyFont="1" applyFill="1" applyBorder="1" applyAlignment="1">
      <alignment horizontal="center" wrapText="1"/>
    </xf>
    <xf numFmtId="0" fontId="8" fillId="0" borderId="3" xfId="0" applyFont="1" applyFill="1" applyBorder="1" applyAlignment="1">
      <alignment horizontal="center" wrapText="1"/>
    </xf>
    <xf numFmtId="0" fontId="8" fillId="0" borderId="6" xfId="0" applyFont="1" applyFill="1" applyBorder="1" applyAlignment="1">
      <alignment horizontal="center" wrapText="1"/>
    </xf>
    <xf numFmtId="0" fontId="8" fillId="0" borderId="5" xfId="0" applyFont="1" applyFill="1" applyBorder="1" applyAlignment="1" applyProtection="1">
      <alignment horizontal="center" wrapText="1"/>
    </xf>
    <xf numFmtId="0" fontId="8" fillId="0" borderId="3" xfId="0" applyFont="1" applyFill="1" applyBorder="1" applyAlignment="1" applyProtection="1">
      <alignment horizontal="center" wrapText="1"/>
    </xf>
    <xf numFmtId="0" fontId="8" fillId="0" borderId="6" xfId="0" applyFont="1" applyFill="1" applyBorder="1" applyAlignment="1" applyProtection="1">
      <alignment horizontal="center" wrapText="1"/>
    </xf>
    <xf numFmtId="165" fontId="8" fillId="2" borderId="27" xfId="0" applyNumberFormat="1" applyFont="1" applyFill="1" applyBorder="1" applyAlignment="1">
      <alignment horizontal="center" vertical="center"/>
    </xf>
    <xf numFmtId="165" fontId="8" fillId="2" borderId="17" xfId="0" applyNumberFormat="1" applyFont="1" applyFill="1" applyBorder="1" applyAlignment="1">
      <alignment horizontal="center" vertical="center"/>
    </xf>
    <xf numFmtId="0" fontId="6" fillId="2" borderId="11" xfId="0" applyFont="1" applyFill="1" applyBorder="1" applyAlignment="1" applyProtection="1">
      <alignment horizontal="center" vertical="top"/>
    </xf>
    <xf numFmtId="0" fontId="6" fillId="2" borderId="0" xfId="0" applyFont="1" applyFill="1" applyBorder="1" applyAlignment="1" applyProtection="1">
      <alignment horizontal="center" vertical="top"/>
    </xf>
    <xf numFmtId="0" fontId="6" fillId="2" borderId="9" xfId="0" applyFont="1" applyFill="1" applyBorder="1" applyAlignment="1" applyProtection="1">
      <alignment horizontal="center" vertical="top"/>
    </xf>
    <xf numFmtId="0" fontId="6" fillId="2" borderId="4" xfId="0" applyFont="1" applyFill="1" applyBorder="1" applyAlignment="1" applyProtection="1">
      <alignment horizontal="center" vertical="top"/>
    </xf>
    <xf numFmtId="0" fontId="7" fillId="2" borderId="16" xfId="0" applyFont="1" applyFill="1" applyBorder="1" applyAlignment="1">
      <alignment horizontal="left" wrapText="1"/>
    </xf>
    <xf numFmtId="0" fontId="6" fillId="0" borderId="4" xfId="0" applyFont="1" applyFill="1" applyBorder="1" applyAlignment="1" applyProtection="1">
      <alignment horizontal="left" vertical="center" wrapText="1"/>
      <protection locked="0"/>
    </xf>
    <xf numFmtId="0" fontId="6" fillId="0" borderId="10" xfId="0" applyFont="1" applyFill="1" applyBorder="1" applyAlignment="1" applyProtection="1">
      <alignment horizontal="left" vertical="center" wrapText="1"/>
      <protection locked="0"/>
    </xf>
    <xf numFmtId="0" fontId="6" fillId="0" borderId="9" xfId="0" applyFont="1" applyFill="1" applyBorder="1" applyAlignment="1" applyProtection="1">
      <alignment horizontal="left" vertical="center" wrapText="1"/>
      <protection locked="0"/>
    </xf>
    <xf numFmtId="0" fontId="8" fillId="0" borderId="1" xfId="0" applyFont="1" applyFill="1" applyBorder="1" applyAlignment="1" applyProtection="1">
      <alignment horizontal="left" vertical="center" wrapText="1"/>
    </xf>
    <xf numFmtId="0" fontId="8" fillId="0" borderId="8" xfId="0" applyFont="1" applyFill="1" applyBorder="1" applyAlignment="1" applyProtection="1">
      <alignment horizontal="left" vertical="center" wrapText="1"/>
    </xf>
    <xf numFmtId="0" fontId="8" fillId="0" borderId="7"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protection locked="0"/>
    </xf>
    <xf numFmtId="0" fontId="6" fillId="0" borderId="19" xfId="0" applyFont="1" applyFill="1" applyBorder="1" applyAlignment="1" applyProtection="1">
      <alignment horizontal="left" vertical="center" wrapText="1"/>
      <protection locked="0"/>
    </xf>
    <xf numFmtId="165" fontId="6" fillId="0" borderId="18" xfId="0" applyNumberFormat="1" applyFont="1" applyFill="1" applyBorder="1" applyAlignment="1" applyProtection="1">
      <alignment horizontal="center" vertical="center"/>
      <protection locked="0"/>
    </xf>
    <xf numFmtId="165" fontId="6" fillId="0" borderId="13" xfId="0" applyNumberFormat="1" applyFont="1" applyFill="1" applyBorder="1" applyAlignment="1" applyProtection="1">
      <alignment horizontal="center" vertical="center"/>
      <protection locked="0"/>
    </xf>
    <xf numFmtId="165" fontId="6" fillId="0" borderId="19" xfId="0" applyNumberFormat="1" applyFont="1" applyFill="1" applyBorder="1" applyAlignment="1" applyProtection="1">
      <alignment horizontal="center" vertical="center"/>
      <protection locked="0"/>
    </xf>
    <xf numFmtId="4" fontId="6" fillId="0" borderId="18" xfId="0" applyNumberFormat="1" applyFont="1" applyFill="1" applyBorder="1" applyAlignment="1" applyProtection="1">
      <alignment horizontal="center" vertical="center" wrapText="1"/>
      <protection locked="0"/>
    </xf>
    <xf numFmtId="4" fontId="6" fillId="0" borderId="13" xfId="0" applyNumberFormat="1" applyFont="1" applyFill="1" applyBorder="1" applyAlignment="1" applyProtection="1">
      <alignment horizontal="center" vertical="center" wrapText="1"/>
      <protection locked="0"/>
    </xf>
    <xf numFmtId="0" fontId="6" fillId="0" borderId="8" xfId="0" applyFont="1" applyFill="1" applyBorder="1" applyAlignment="1" applyProtection="1">
      <alignment horizontal="center" vertical="center" wrapText="1"/>
      <protection locked="0"/>
    </xf>
    <xf numFmtId="0" fontId="6" fillId="0" borderId="10" xfId="0" applyFont="1" applyFill="1" applyBorder="1" applyAlignment="1" applyProtection="1">
      <alignment horizontal="center" vertical="center" wrapText="1"/>
      <protection locked="0"/>
    </xf>
    <xf numFmtId="0" fontId="6" fillId="0" borderId="9" xfId="0" applyFont="1" applyFill="1" applyBorder="1" applyAlignment="1">
      <alignment horizontal="right"/>
    </xf>
    <xf numFmtId="0" fontId="6" fillId="0" borderId="4" xfId="0" applyFont="1" applyFill="1" applyBorder="1" applyAlignment="1">
      <alignment horizontal="right"/>
    </xf>
    <xf numFmtId="0" fontId="10" fillId="2" borderId="13" xfId="0" applyFont="1" applyFill="1" applyBorder="1" applyAlignment="1" applyProtection="1">
      <alignment horizontal="left"/>
    </xf>
    <xf numFmtId="0" fontId="7" fillId="0" borderId="16" xfId="0" applyFont="1" applyFill="1" applyBorder="1" applyAlignment="1" applyProtection="1">
      <alignment horizontal="left" vertical="center" wrapText="1"/>
    </xf>
    <xf numFmtId="0" fontId="8" fillId="0" borderId="25" xfId="0" applyFont="1" applyFill="1" applyBorder="1" applyAlignment="1" applyProtection="1">
      <alignment horizontal="center" vertical="center"/>
    </xf>
    <xf numFmtId="0" fontId="8" fillId="0" borderId="23" xfId="0" applyFont="1" applyFill="1" applyBorder="1" applyAlignment="1" applyProtection="1">
      <alignment horizontal="center" vertical="center"/>
    </xf>
    <xf numFmtId="0" fontId="6" fillId="0" borderId="9" xfId="3" applyNumberFormat="1" applyFont="1" applyFill="1" applyBorder="1" applyAlignment="1" applyProtection="1">
      <alignment horizontal="center" vertical="center"/>
      <protection locked="0"/>
    </xf>
    <xf numFmtId="0" fontId="6" fillId="0" borderId="4" xfId="3" applyNumberFormat="1" applyFont="1" applyFill="1" applyBorder="1" applyAlignment="1" applyProtection="1">
      <alignment horizontal="center" vertical="center"/>
      <protection locked="0"/>
    </xf>
    <xf numFmtId="0" fontId="8" fillId="0" borderId="25" xfId="0" applyFont="1" applyFill="1" applyBorder="1" applyAlignment="1" applyProtection="1">
      <alignment horizontal="center" vertical="center" wrapText="1"/>
    </xf>
    <xf numFmtId="0" fontId="8" fillId="0" borderId="23" xfId="0" applyFont="1" applyFill="1" applyBorder="1" applyAlignment="1" applyProtection="1">
      <alignment horizontal="center" vertical="center" wrapText="1"/>
    </xf>
    <xf numFmtId="0" fontId="8" fillId="0" borderId="24" xfId="0" applyFont="1" applyFill="1" applyBorder="1" applyAlignment="1" applyProtection="1">
      <alignment horizontal="center" vertical="center" wrapText="1"/>
    </xf>
    <xf numFmtId="14" fontId="11" fillId="2" borderId="0" xfId="0" applyNumberFormat="1" applyFont="1" applyFill="1" applyBorder="1" applyAlignment="1" applyProtection="1">
      <alignment horizontal="right" vertical="center" wrapText="1"/>
    </xf>
    <xf numFmtId="0" fontId="11" fillId="2" borderId="0" xfId="0" applyFont="1" applyFill="1" applyBorder="1" applyAlignment="1" applyProtection="1">
      <alignment horizontal="right" vertical="center"/>
    </xf>
    <xf numFmtId="0" fontId="10" fillId="0" borderId="13" xfId="0" applyFont="1" applyFill="1" applyBorder="1" applyAlignment="1">
      <alignment horizontal="left"/>
    </xf>
    <xf numFmtId="0" fontId="6" fillId="0" borderId="5" xfId="0" applyFont="1" applyBorder="1" applyAlignment="1" applyProtection="1">
      <alignment horizontal="left" vertical="center"/>
      <protection locked="0"/>
    </xf>
    <xf numFmtId="0" fontId="6" fillId="0" borderId="6" xfId="0" applyFont="1" applyBorder="1" applyAlignment="1" applyProtection="1">
      <alignment horizontal="left" vertical="center"/>
      <protection locked="0"/>
    </xf>
    <xf numFmtId="0" fontId="8" fillId="0" borderId="2" xfId="0" applyFont="1" applyFill="1" applyBorder="1" applyAlignment="1">
      <alignment horizontal="center"/>
    </xf>
    <xf numFmtId="0" fontId="6" fillId="2" borderId="1" xfId="0" applyNumberFormat="1" applyFont="1" applyFill="1" applyBorder="1" applyAlignment="1">
      <alignment horizontal="left" wrapText="1"/>
    </xf>
    <xf numFmtId="0" fontId="8" fillId="0" borderId="8" xfId="0" applyFont="1" applyFill="1" applyBorder="1" applyAlignment="1">
      <alignment horizontal="center" wrapText="1"/>
    </xf>
    <xf numFmtId="0" fontId="8" fillId="0" borderId="10" xfId="0" applyFont="1" applyFill="1" applyBorder="1" applyAlignment="1">
      <alignment horizontal="center" wrapText="1"/>
    </xf>
    <xf numFmtId="44" fontId="8" fillId="2" borderId="1" xfId="0" applyNumberFormat="1" applyFont="1" applyFill="1" applyBorder="1" applyAlignment="1">
      <alignment horizontal="right" vertical="center"/>
    </xf>
    <xf numFmtId="44" fontId="8" fillId="2" borderId="8" xfId="0" applyNumberFormat="1" applyFont="1" applyFill="1" applyBorder="1" applyAlignment="1">
      <alignment horizontal="right" vertical="center"/>
    </xf>
    <xf numFmtId="0" fontId="6" fillId="0" borderId="4" xfId="0" applyFont="1" applyFill="1" applyBorder="1" applyAlignment="1" applyProtection="1">
      <alignment horizontal="left" vertical="top"/>
    </xf>
    <xf numFmtId="0" fontId="8" fillId="0" borderId="17" xfId="0" applyFont="1" applyFill="1" applyBorder="1" applyAlignment="1" applyProtection="1">
      <alignment horizontal="left"/>
    </xf>
    <xf numFmtId="0" fontId="8" fillId="2" borderId="16" xfId="0" applyFont="1" applyFill="1" applyBorder="1" applyAlignment="1">
      <alignment horizontal="left" vertical="center"/>
    </xf>
    <xf numFmtId="0" fontId="8" fillId="0" borderId="5" xfId="0" applyNumberFormat="1" applyFont="1" applyFill="1" applyBorder="1" applyAlignment="1">
      <alignment horizontal="left" vertical="center" wrapText="1"/>
    </xf>
    <xf numFmtId="0" fontId="8" fillId="0" borderId="3" xfId="0" applyNumberFormat="1" applyFont="1" applyFill="1" applyBorder="1" applyAlignment="1">
      <alignment horizontal="left" vertical="center" wrapText="1"/>
    </xf>
    <xf numFmtId="0" fontId="8" fillId="0" borderId="7" xfId="0" applyFont="1" applyFill="1" applyBorder="1" applyAlignment="1">
      <alignment horizontal="center"/>
    </xf>
    <xf numFmtId="0" fontId="8" fillId="0" borderId="8" xfId="0" applyFont="1" applyFill="1" applyBorder="1" applyAlignment="1">
      <alignment horizontal="center"/>
    </xf>
    <xf numFmtId="0" fontId="8" fillId="0" borderId="9" xfId="0" applyFont="1" applyFill="1" applyBorder="1" applyAlignment="1">
      <alignment horizontal="center"/>
    </xf>
    <xf numFmtId="0" fontId="8" fillId="0" borderId="10" xfId="0" applyFont="1" applyFill="1" applyBorder="1" applyAlignment="1">
      <alignment horizontal="center"/>
    </xf>
    <xf numFmtId="0" fontId="6" fillId="2" borderId="9" xfId="0" applyNumberFormat="1" applyFont="1" applyFill="1" applyBorder="1" applyAlignment="1" applyProtection="1">
      <alignment horizontal="left" vertical="center"/>
    </xf>
    <xf numFmtId="0" fontId="6" fillId="2" borderId="4" xfId="0" applyNumberFormat="1" applyFont="1" applyFill="1" applyBorder="1" applyAlignment="1" applyProtection="1">
      <alignment horizontal="left" vertical="center"/>
    </xf>
  </cellXfs>
  <cellStyles count="4">
    <cellStyle name="Comma" xfId="1" builtinId="3"/>
    <cellStyle name="Currency" xfId="2" builtinId="4"/>
    <cellStyle name="Normal" xfId="0" builtinId="0"/>
    <cellStyle name="Normal 2" xfId="3"/>
  </cellStyles>
  <dxfs count="5">
    <dxf>
      <font>
        <b val="0"/>
        <i val="0"/>
        <color auto="1"/>
      </font>
    </dxf>
    <dxf>
      <font>
        <color rgb="FFFF0000"/>
      </font>
    </dxf>
    <dxf>
      <font>
        <b val="0"/>
        <i val="0"/>
      </font>
    </dxf>
    <dxf>
      <font>
        <color rgb="FFFF0000"/>
      </font>
    </dxf>
    <dxf>
      <fill>
        <patternFill>
          <bgColor rgb="FFFFFF00"/>
        </patternFill>
      </fill>
    </dxf>
  </dxfs>
  <tableStyles count="0" defaultTableStyle="TableStyleMedium9" defaultPivotStyle="PivotStyleLight16"/>
  <colors>
    <mruColors>
      <color rgb="FF0099FF"/>
      <color rgb="FFFFFF99"/>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D15" lockText="1"/>
</file>

<file path=xl/ctrlProps/ctrlProp10.xml><?xml version="1.0" encoding="utf-8"?>
<formControlPr xmlns="http://schemas.microsoft.com/office/spreadsheetml/2009/9/main" objectType="CheckBox" fmlaLink="G17" lockText="1"/>
</file>

<file path=xl/ctrlProps/ctrlProp100.xml><?xml version="1.0" encoding="utf-8"?>
<formControlPr xmlns="http://schemas.microsoft.com/office/spreadsheetml/2009/9/main" objectType="CheckBox" fmlaLink="M23" lockText="1"/>
</file>

<file path=xl/ctrlProps/ctrlProp101.xml><?xml version="1.0" encoding="utf-8"?>
<formControlPr xmlns="http://schemas.microsoft.com/office/spreadsheetml/2009/9/main" objectType="CheckBox" fmlaLink="N23" lockText="1"/>
</file>

<file path=xl/ctrlProps/ctrlProp102.xml><?xml version="1.0" encoding="utf-8"?>
<formControlPr xmlns="http://schemas.microsoft.com/office/spreadsheetml/2009/9/main" objectType="CheckBox" fmlaLink="I25" lockText="1"/>
</file>

<file path=xl/ctrlProps/ctrlProp103.xml><?xml version="1.0" encoding="utf-8"?>
<formControlPr xmlns="http://schemas.microsoft.com/office/spreadsheetml/2009/9/main" objectType="CheckBox" fmlaLink="J25" lockText="1"/>
</file>

<file path=xl/ctrlProps/ctrlProp104.xml><?xml version="1.0" encoding="utf-8"?>
<formControlPr xmlns="http://schemas.microsoft.com/office/spreadsheetml/2009/9/main" objectType="CheckBox" fmlaLink="K25" lockText="1"/>
</file>

<file path=xl/ctrlProps/ctrlProp105.xml><?xml version="1.0" encoding="utf-8"?>
<formControlPr xmlns="http://schemas.microsoft.com/office/spreadsheetml/2009/9/main" objectType="CheckBox" fmlaLink="L25" lockText="1"/>
</file>

<file path=xl/ctrlProps/ctrlProp106.xml><?xml version="1.0" encoding="utf-8"?>
<formControlPr xmlns="http://schemas.microsoft.com/office/spreadsheetml/2009/9/main" objectType="CheckBox" fmlaLink="M25" lockText="1"/>
</file>

<file path=xl/ctrlProps/ctrlProp107.xml><?xml version="1.0" encoding="utf-8"?>
<formControlPr xmlns="http://schemas.microsoft.com/office/spreadsheetml/2009/9/main" objectType="CheckBox" fmlaLink="N25" lockText="1"/>
</file>

<file path=xl/ctrlProps/ctrlProp108.xml><?xml version="1.0" encoding="utf-8"?>
<formControlPr xmlns="http://schemas.microsoft.com/office/spreadsheetml/2009/9/main" objectType="CheckBox" fmlaLink="I27" lockText="1"/>
</file>

<file path=xl/ctrlProps/ctrlProp109.xml><?xml version="1.0" encoding="utf-8"?>
<formControlPr xmlns="http://schemas.microsoft.com/office/spreadsheetml/2009/9/main" objectType="CheckBox" fmlaLink="J27" lockText="1"/>
</file>

<file path=xl/ctrlProps/ctrlProp11.xml><?xml version="1.0" encoding="utf-8"?>
<formControlPr xmlns="http://schemas.microsoft.com/office/spreadsheetml/2009/9/main" objectType="CheckBox" fmlaLink="H17" lockText="1"/>
</file>

<file path=xl/ctrlProps/ctrlProp110.xml><?xml version="1.0" encoding="utf-8"?>
<formControlPr xmlns="http://schemas.microsoft.com/office/spreadsheetml/2009/9/main" objectType="CheckBox" fmlaLink="K27" lockText="1"/>
</file>

<file path=xl/ctrlProps/ctrlProp111.xml><?xml version="1.0" encoding="utf-8"?>
<formControlPr xmlns="http://schemas.microsoft.com/office/spreadsheetml/2009/9/main" objectType="CheckBox" fmlaLink="L27" lockText="1"/>
</file>

<file path=xl/ctrlProps/ctrlProp112.xml><?xml version="1.0" encoding="utf-8"?>
<formControlPr xmlns="http://schemas.microsoft.com/office/spreadsheetml/2009/9/main" objectType="CheckBox" fmlaLink="M27" lockText="1"/>
</file>

<file path=xl/ctrlProps/ctrlProp113.xml><?xml version="1.0" encoding="utf-8"?>
<formControlPr xmlns="http://schemas.microsoft.com/office/spreadsheetml/2009/9/main" objectType="CheckBox" fmlaLink="N27" lockText="1"/>
</file>

<file path=xl/ctrlProps/ctrlProp114.xml><?xml version="1.0" encoding="utf-8"?>
<formControlPr xmlns="http://schemas.microsoft.com/office/spreadsheetml/2009/9/main" objectType="CheckBox" fmlaLink="I29" lockText="1"/>
</file>

<file path=xl/ctrlProps/ctrlProp115.xml><?xml version="1.0" encoding="utf-8"?>
<formControlPr xmlns="http://schemas.microsoft.com/office/spreadsheetml/2009/9/main" objectType="CheckBox" fmlaLink="J29" lockText="1"/>
</file>

<file path=xl/ctrlProps/ctrlProp116.xml><?xml version="1.0" encoding="utf-8"?>
<formControlPr xmlns="http://schemas.microsoft.com/office/spreadsheetml/2009/9/main" objectType="CheckBox" fmlaLink="K29" lockText="1"/>
</file>

<file path=xl/ctrlProps/ctrlProp117.xml><?xml version="1.0" encoding="utf-8"?>
<formControlPr xmlns="http://schemas.microsoft.com/office/spreadsheetml/2009/9/main" objectType="CheckBox" fmlaLink="L29" lockText="1"/>
</file>

<file path=xl/ctrlProps/ctrlProp118.xml><?xml version="1.0" encoding="utf-8"?>
<formControlPr xmlns="http://schemas.microsoft.com/office/spreadsheetml/2009/9/main" objectType="CheckBox" fmlaLink="M29" lockText="1"/>
</file>

<file path=xl/ctrlProps/ctrlProp119.xml><?xml version="1.0" encoding="utf-8"?>
<formControlPr xmlns="http://schemas.microsoft.com/office/spreadsheetml/2009/9/main" objectType="CheckBox" fmlaLink="N29" lockText="1"/>
</file>

<file path=xl/ctrlProps/ctrlProp12.xml><?xml version="1.0" encoding="utf-8"?>
<formControlPr xmlns="http://schemas.microsoft.com/office/spreadsheetml/2009/9/main" objectType="CheckBox" fmlaLink="C19" lockText="1"/>
</file>

<file path=xl/ctrlProps/ctrlProp120.xml><?xml version="1.0" encoding="utf-8"?>
<formControlPr xmlns="http://schemas.microsoft.com/office/spreadsheetml/2009/9/main" objectType="CheckBox" fmlaLink="I31" lockText="1"/>
</file>

<file path=xl/ctrlProps/ctrlProp121.xml><?xml version="1.0" encoding="utf-8"?>
<formControlPr xmlns="http://schemas.microsoft.com/office/spreadsheetml/2009/9/main" objectType="CheckBox" fmlaLink="J31" lockText="1"/>
</file>

<file path=xl/ctrlProps/ctrlProp122.xml><?xml version="1.0" encoding="utf-8"?>
<formControlPr xmlns="http://schemas.microsoft.com/office/spreadsheetml/2009/9/main" objectType="CheckBox" fmlaLink="K31" lockText="1"/>
</file>

<file path=xl/ctrlProps/ctrlProp123.xml><?xml version="1.0" encoding="utf-8"?>
<formControlPr xmlns="http://schemas.microsoft.com/office/spreadsheetml/2009/9/main" objectType="CheckBox" fmlaLink="L31" lockText="1"/>
</file>

<file path=xl/ctrlProps/ctrlProp124.xml><?xml version="1.0" encoding="utf-8"?>
<formControlPr xmlns="http://schemas.microsoft.com/office/spreadsheetml/2009/9/main" objectType="CheckBox" fmlaLink="M31" lockText="1"/>
</file>

<file path=xl/ctrlProps/ctrlProp125.xml><?xml version="1.0" encoding="utf-8"?>
<formControlPr xmlns="http://schemas.microsoft.com/office/spreadsheetml/2009/9/main" objectType="CheckBox" fmlaLink="N31" lockText="1"/>
</file>

<file path=xl/ctrlProps/ctrlProp126.xml><?xml version="1.0" encoding="utf-8"?>
<formControlPr xmlns="http://schemas.microsoft.com/office/spreadsheetml/2009/9/main" objectType="CheckBox" fmlaLink="I33" lockText="1"/>
</file>

<file path=xl/ctrlProps/ctrlProp127.xml><?xml version="1.0" encoding="utf-8"?>
<formControlPr xmlns="http://schemas.microsoft.com/office/spreadsheetml/2009/9/main" objectType="CheckBox" fmlaLink="J33" lockText="1"/>
</file>

<file path=xl/ctrlProps/ctrlProp128.xml><?xml version="1.0" encoding="utf-8"?>
<formControlPr xmlns="http://schemas.microsoft.com/office/spreadsheetml/2009/9/main" objectType="CheckBox" fmlaLink="K33" lockText="1"/>
</file>

<file path=xl/ctrlProps/ctrlProp129.xml><?xml version="1.0" encoding="utf-8"?>
<formControlPr xmlns="http://schemas.microsoft.com/office/spreadsheetml/2009/9/main" objectType="CheckBox" fmlaLink="L33" lockText="1"/>
</file>

<file path=xl/ctrlProps/ctrlProp13.xml><?xml version="1.0" encoding="utf-8"?>
<formControlPr xmlns="http://schemas.microsoft.com/office/spreadsheetml/2009/9/main" objectType="CheckBox" fmlaLink="D19" lockText="1"/>
</file>

<file path=xl/ctrlProps/ctrlProp130.xml><?xml version="1.0" encoding="utf-8"?>
<formControlPr xmlns="http://schemas.microsoft.com/office/spreadsheetml/2009/9/main" objectType="CheckBox" fmlaLink="M33" lockText="1"/>
</file>

<file path=xl/ctrlProps/ctrlProp131.xml><?xml version="1.0" encoding="utf-8"?>
<formControlPr xmlns="http://schemas.microsoft.com/office/spreadsheetml/2009/9/main" objectType="CheckBox" fmlaLink="N33" lockText="1"/>
</file>

<file path=xl/ctrlProps/ctrlProp132.xml><?xml version="1.0" encoding="utf-8"?>
<formControlPr xmlns="http://schemas.microsoft.com/office/spreadsheetml/2009/9/main" objectType="CheckBox" fmlaLink="I35" lockText="1"/>
</file>

<file path=xl/ctrlProps/ctrlProp133.xml><?xml version="1.0" encoding="utf-8"?>
<formControlPr xmlns="http://schemas.microsoft.com/office/spreadsheetml/2009/9/main" objectType="CheckBox" fmlaLink="J35" lockText="1"/>
</file>

<file path=xl/ctrlProps/ctrlProp134.xml><?xml version="1.0" encoding="utf-8"?>
<formControlPr xmlns="http://schemas.microsoft.com/office/spreadsheetml/2009/9/main" objectType="CheckBox" fmlaLink="K35" lockText="1"/>
</file>

<file path=xl/ctrlProps/ctrlProp135.xml><?xml version="1.0" encoding="utf-8"?>
<formControlPr xmlns="http://schemas.microsoft.com/office/spreadsheetml/2009/9/main" objectType="CheckBox" fmlaLink="L35" lockText="1"/>
</file>

<file path=xl/ctrlProps/ctrlProp136.xml><?xml version="1.0" encoding="utf-8"?>
<formControlPr xmlns="http://schemas.microsoft.com/office/spreadsheetml/2009/9/main" objectType="CheckBox" fmlaLink="M35" lockText="1"/>
</file>

<file path=xl/ctrlProps/ctrlProp137.xml><?xml version="1.0" encoding="utf-8"?>
<formControlPr xmlns="http://schemas.microsoft.com/office/spreadsheetml/2009/9/main" objectType="CheckBox" fmlaLink="N35" lockText="1"/>
</file>

<file path=xl/ctrlProps/ctrlProp138.xml><?xml version="1.0" encoding="utf-8"?>
<formControlPr xmlns="http://schemas.microsoft.com/office/spreadsheetml/2009/9/main" objectType="CheckBox" fmlaLink="I37" lockText="1"/>
</file>

<file path=xl/ctrlProps/ctrlProp139.xml><?xml version="1.0" encoding="utf-8"?>
<formControlPr xmlns="http://schemas.microsoft.com/office/spreadsheetml/2009/9/main" objectType="CheckBox" fmlaLink="J37" lockText="1"/>
</file>

<file path=xl/ctrlProps/ctrlProp14.xml><?xml version="1.0" encoding="utf-8"?>
<formControlPr xmlns="http://schemas.microsoft.com/office/spreadsheetml/2009/9/main" objectType="CheckBox" fmlaLink="E19" lockText="1"/>
</file>

<file path=xl/ctrlProps/ctrlProp140.xml><?xml version="1.0" encoding="utf-8"?>
<formControlPr xmlns="http://schemas.microsoft.com/office/spreadsheetml/2009/9/main" objectType="CheckBox" fmlaLink="K37" lockText="1"/>
</file>

<file path=xl/ctrlProps/ctrlProp141.xml><?xml version="1.0" encoding="utf-8"?>
<formControlPr xmlns="http://schemas.microsoft.com/office/spreadsheetml/2009/9/main" objectType="CheckBox" fmlaLink="L37" lockText="1"/>
</file>

<file path=xl/ctrlProps/ctrlProp142.xml><?xml version="1.0" encoding="utf-8"?>
<formControlPr xmlns="http://schemas.microsoft.com/office/spreadsheetml/2009/9/main" objectType="CheckBox" fmlaLink="M37" lockText="1"/>
</file>

<file path=xl/ctrlProps/ctrlProp143.xml><?xml version="1.0" encoding="utf-8"?>
<formControlPr xmlns="http://schemas.microsoft.com/office/spreadsheetml/2009/9/main" objectType="CheckBox" fmlaLink="N37" lockText="1"/>
</file>

<file path=xl/ctrlProps/ctrlProp144.xml><?xml version="1.0" encoding="utf-8"?>
<formControlPr xmlns="http://schemas.microsoft.com/office/spreadsheetml/2009/9/main" objectType="CheckBox" fmlaLink="O15" lockText="1"/>
</file>

<file path=xl/ctrlProps/ctrlProp145.xml><?xml version="1.0" encoding="utf-8"?>
<formControlPr xmlns="http://schemas.microsoft.com/office/spreadsheetml/2009/9/main" objectType="CheckBox" fmlaLink="P15" lockText="1"/>
</file>

<file path=xl/ctrlProps/ctrlProp146.xml><?xml version="1.0" encoding="utf-8"?>
<formControlPr xmlns="http://schemas.microsoft.com/office/spreadsheetml/2009/9/main" objectType="CheckBox" fmlaLink="Q15" lockText="1"/>
</file>

<file path=xl/ctrlProps/ctrlProp147.xml><?xml version="1.0" encoding="utf-8"?>
<formControlPr xmlns="http://schemas.microsoft.com/office/spreadsheetml/2009/9/main" objectType="CheckBox" fmlaLink="O17" lockText="1"/>
</file>

<file path=xl/ctrlProps/ctrlProp148.xml><?xml version="1.0" encoding="utf-8"?>
<formControlPr xmlns="http://schemas.microsoft.com/office/spreadsheetml/2009/9/main" objectType="CheckBox" fmlaLink="P17" lockText="1"/>
</file>

<file path=xl/ctrlProps/ctrlProp149.xml><?xml version="1.0" encoding="utf-8"?>
<formControlPr xmlns="http://schemas.microsoft.com/office/spreadsheetml/2009/9/main" objectType="CheckBox" fmlaLink="O19" lockText="1"/>
</file>

<file path=xl/ctrlProps/ctrlProp15.xml><?xml version="1.0" encoding="utf-8"?>
<formControlPr xmlns="http://schemas.microsoft.com/office/spreadsheetml/2009/9/main" objectType="CheckBox" fmlaLink="F19" lockText="1"/>
</file>

<file path=xl/ctrlProps/ctrlProp150.xml><?xml version="1.0" encoding="utf-8"?>
<formControlPr xmlns="http://schemas.microsoft.com/office/spreadsheetml/2009/9/main" objectType="CheckBox" fmlaLink="P19" lockText="1"/>
</file>

<file path=xl/ctrlProps/ctrlProp151.xml><?xml version="1.0" encoding="utf-8"?>
<formControlPr xmlns="http://schemas.microsoft.com/office/spreadsheetml/2009/9/main" objectType="CheckBox" fmlaLink="Q19" lockText="1"/>
</file>

<file path=xl/ctrlProps/ctrlProp152.xml><?xml version="1.0" encoding="utf-8"?>
<formControlPr xmlns="http://schemas.microsoft.com/office/spreadsheetml/2009/9/main" objectType="CheckBox" fmlaLink="O21" lockText="1"/>
</file>

<file path=xl/ctrlProps/ctrlProp153.xml><?xml version="1.0" encoding="utf-8"?>
<formControlPr xmlns="http://schemas.microsoft.com/office/spreadsheetml/2009/9/main" objectType="CheckBox" fmlaLink="P21" lockText="1"/>
</file>

<file path=xl/ctrlProps/ctrlProp154.xml><?xml version="1.0" encoding="utf-8"?>
<formControlPr xmlns="http://schemas.microsoft.com/office/spreadsheetml/2009/9/main" objectType="CheckBox" fmlaLink="O23" lockText="1"/>
</file>

<file path=xl/ctrlProps/ctrlProp155.xml><?xml version="1.0" encoding="utf-8"?>
<formControlPr xmlns="http://schemas.microsoft.com/office/spreadsheetml/2009/9/main" objectType="CheckBox" fmlaLink="P23" lockText="1"/>
</file>

<file path=xl/ctrlProps/ctrlProp156.xml><?xml version="1.0" encoding="utf-8"?>
<formControlPr xmlns="http://schemas.microsoft.com/office/spreadsheetml/2009/9/main" objectType="CheckBox" fmlaLink="Q23" lockText="1"/>
</file>

<file path=xl/ctrlProps/ctrlProp157.xml><?xml version="1.0" encoding="utf-8"?>
<formControlPr xmlns="http://schemas.microsoft.com/office/spreadsheetml/2009/9/main" objectType="CheckBox" fmlaLink="O25" lockText="1"/>
</file>

<file path=xl/ctrlProps/ctrlProp158.xml><?xml version="1.0" encoding="utf-8"?>
<formControlPr xmlns="http://schemas.microsoft.com/office/spreadsheetml/2009/9/main" objectType="CheckBox" fmlaLink="P25" lockText="1"/>
</file>

<file path=xl/ctrlProps/ctrlProp159.xml><?xml version="1.0" encoding="utf-8"?>
<formControlPr xmlns="http://schemas.microsoft.com/office/spreadsheetml/2009/9/main" objectType="CheckBox" fmlaLink="O27" lockText="1"/>
</file>

<file path=xl/ctrlProps/ctrlProp16.xml><?xml version="1.0" encoding="utf-8"?>
<formControlPr xmlns="http://schemas.microsoft.com/office/spreadsheetml/2009/9/main" objectType="CheckBox" fmlaLink="G19" lockText="1"/>
</file>

<file path=xl/ctrlProps/ctrlProp160.xml><?xml version="1.0" encoding="utf-8"?>
<formControlPr xmlns="http://schemas.microsoft.com/office/spreadsheetml/2009/9/main" objectType="CheckBox" fmlaLink="P27" lockText="1"/>
</file>

<file path=xl/ctrlProps/ctrlProp161.xml><?xml version="1.0" encoding="utf-8"?>
<formControlPr xmlns="http://schemas.microsoft.com/office/spreadsheetml/2009/9/main" objectType="CheckBox" fmlaLink="Q27" lockText="1"/>
</file>

<file path=xl/ctrlProps/ctrlProp162.xml><?xml version="1.0" encoding="utf-8"?>
<formControlPr xmlns="http://schemas.microsoft.com/office/spreadsheetml/2009/9/main" objectType="CheckBox" fmlaLink="O29" lockText="1"/>
</file>

<file path=xl/ctrlProps/ctrlProp163.xml><?xml version="1.0" encoding="utf-8"?>
<formControlPr xmlns="http://schemas.microsoft.com/office/spreadsheetml/2009/9/main" objectType="CheckBox" fmlaLink="P29" lockText="1"/>
</file>

<file path=xl/ctrlProps/ctrlProp164.xml><?xml version="1.0" encoding="utf-8"?>
<formControlPr xmlns="http://schemas.microsoft.com/office/spreadsheetml/2009/9/main" objectType="CheckBox" fmlaLink="O31" lockText="1"/>
</file>

<file path=xl/ctrlProps/ctrlProp165.xml><?xml version="1.0" encoding="utf-8"?>
<formControlPr xmlns="http://schemas.microsoft.com/office/spreadsheetml/2009/9/main" objectType="CheckBox" fmlaLink="P31" lockText="1"/>
</file>

<file path=xl/ctrlProps/ctrlProp166.xml><?xml version="1.0" encoding="utf-8"?>
<formControlPr xmlns="http://schemas.microsoft.com/office/spreadsheetml/2009/9/main" objectType="CheckBox" fmlaLink="Q31" lockText="1"/>
</file>

<file path=xl/ctrlProps/ctrlProp167.xml><?xml version="1.0" encoding="utf-8"?>
<formControlPr xmlns="http://schemas.microsoft.com/office/spreadsheetml/2009/9/main" objectType="CheckBox" fmlaLink="O33" lockText="1"/>
</file>

<file path=xl/ctrlProps/ctrlProp168.xml><?xml version="1.0" encoding="utf-8"?>
<formControlPr xmlns="http://schemas.microsoft.com/office/spreadsheetml/2009/9/main" objectType="CheckBox" fmlaLink="P33" lockText="1"/>
</file>

<file path=xl/ctrlProps/ctrlProp169.xml><?xml version="1.0" encoding="utf-8"?>
<formControlPr xmlns="http://schemas.microsoft.com/office/spreadsheetml/2009/9/main" objectType="CheckBox" fmlaLink="O35" lockText="1"/>
</file>

<file path=xl/ctrlProps/ctrlProp17.xml><?xml version="1.0" encoding="utf-8"?>
<formControlPr xmlns="http://schemas.microsoft.com/office/spreadsheetml/2009/9/main" objectType="CheckBox" fmlaLink="H19" lockText="1"/>
</file>

<file path=xl/ctrlProps/ctrlProp170.xml><?xml version="1.0" encoding="utf-8"?>
<formControlPr xmlns="http://schemas.microsoft.com/office/spreadsheetml/2009/9/main" objectType="CheckBox" fmlaLink="P35" lockText="1"/>
</file>

<file path=xl/ctrlProps/ctrlProp171.xml><?xml version="1.0" encoding="utf-8"?>
<formControlPr xmlns="http://schemas.microsoft.com/office/spreadsheetml/2009/9/main" objectType="CheckBox" fmlaLink="Q35" lockText="1"/>
</file>

<file path=xl/ctrlProps/ctrlProp172.xml><?xml version="1.0" encoding="utf-8"?>
<formControlPr xmlns="http://schemas.microsoft.com/office/spreadsheetml/2009/9/main" objectType="CheckBox" fmlaLink="O37" lockText="1"/>
</file>

<file path=xl/ctrlProps/ctrlProp173.xml><?xml version="1.0" encoding="utf-8"?>
<formControlPr xmlns="http://schemas.microsoft.com/office/spreadsheetml/2009/9/main" objectType="CheckBox" fmlaLink="P37" lockText="1"/>
</file>

<file path=xl/ctrlProps/ctrlProp174.xml><?xml version="1.0" encoding="utf-8"?>
<formControlPr xmlns="http://schemas.microsoft.com/office/spreadsheetml/2009/9/main" objectType="CheckBox" fmlaLink="B15" lockText="1"/>
</file>

<file path=xl/ctrlProps/ctrlProp175.xml><?xml version="1.0" encoding="utf-8"?>
<formControlPr xmlns="http://schemas.microsoft.com/office/spreadsheetml/2009/9/main" objectType="CheckBox" fmlaLink="B17" lockText="1"/>
</file>

<file path=xl/ctrlProps/ctrlProp176.xml><?xml version="1.0" encoding="utf-8"?>
<formControlPr xmlns="http://schemas.microsoft.com/office/spreadsheetml/2009/9/main" objectType="CheckBox" fmlaLink="B19" lockText="1"/>
</file>

<file path=xl/ctrlProps/ctrlProp177.xml><?xml version="1.0" encoding="utf-8"?>
<formControlPr xmlns="http://schemas.microsoft.com/office/spreadsheetml/2009/9/main" objectType="CheckBox" fmlaLink="B21" lockText="1"/>
</file>

<file path=xl/ctrlProps/ctrlProp178.xml><?xml version="1.0" encoding="utf-8"?>
<formControlPr xmlns="http://schemas.microsoft.com/office/spreadsheetml/2009/9/main" objectType="CheckBox" fmlaLink="B23" lockText="1"/>
</file>

<file path=xl/ctrlProps/ctrlProp179.xml><?xml version="1.0" encoding="utf-8"?>
<formControlPr xmlns="http://schemas.microsoft.com/office/spreadsheetml/2009/9/main" objectType="CheckBox" fmlaLink="B25" lockText="1"/>
</file>

<file path=xl/ctrlProps/ctrlProp18.xml><?xml version="1.0" encoding="utf-8"?>
<formControlPr xmlns="http://schemas.microsoft.com/office/spreadsheetml/2009/9/main" objectType="CheckBox" fmlaLink="C21" lockText="1"/>
</file>

<file path=xl/ctrlProps/ctrlProp180.xml><?xml version="1.0" encoding="utf-8"?>
<formControlPr xmlns="http://schemas.microsoft.com/office/spreadsheetml/2009/9/main" objectType="CheckBox" fmlaLink="B27" lockText="1"/>
</file>

<file path=xl/ctrlProps/ctrlProp181.xml><?xml version="1.0" encoding="utf-8"?>
<formControlPr xmlns="http://schemas.microsoft.com/office/spreadsheetml/2009/9/main" objectType="CheckBox" fmlaLink="B29" lockText="1"/>
</file>

<file path=xl/ctrlProps/ctrlProp182.xml><?xml version="1.0" encoding="utf-8"?>
<formControlPr xmlns="http://schemas.microsoft.com/office/spreadsheetml/2009/9/main" objectType="CheckBox" fmlaLink="B31" lockText="1"/>
</file>

<file path=xl/ctrlProps/ctrlProp183.xml><?xml version="1.0" encoding="utf-8"?>
<formControlPr xmlns="http://schemas.microsoft.com/office/spreadsheetml/2009/9/main" objectType="CheckBox" fmlaLink="B33" lockText="1"/>
</file>

<file path=xl/ctrlProps/ctrlProp184.xml><?xml version="1.0" encoding="utf-8"?>
<formControlPr xmlns="http://schemas.microsoft.com/office/spreadsheetml/2009/9/main" objectType="CheckBox" fmlaLink="B35" lockText="1"/>
</file>

<file path=xl/ctrlProps/ctrlProp185.xml><?xml version="1.0" encoding="utf-8"?>
<formControlPr xmlns="http://schemas.microsoft.com/office/spreadsheetml/2009/9/main" objectType="CheckBox" fmlaLink="B37" lockText="1"/>
</file>

<file path=xl/ctrlProps/ctrlProp186.xml><?xml version="1.0" encoding="utf-8"?>
<formControlPr xmlns="http://schemas.microsoft.com/office/spreadsheetml/2009/9/main" objectType="CheckBox" fmlaLink="C15" lockText="1"/>
</file>

<file path=xl/ctrlProps/ctrlProp19.xml><?xml version="1.0" encoding="utf-8"?>
<formControlPr xmlns="http://schemas.microsoft.com/office/spreadsheetml/2009/9/main" objectType="CheckBox" fmlaLink="D21" lockText="1"/>
</file>

<file path=xl/ctrlProps/ctrlProp2.xml><?xml version="1.0" encoding="utf-8"?>
<formControlPr xmlns="http://schemas.microsoft.com/office/spreadsheetml/2009/9/main" objectType="CheckBox" fmlaLink="E15" lockText="1"/>
</file>

<file path=xl/ctrlProps/ctrlProp20.xml><?xml version="1.0" encoding="utf-8"?>
<formControlPr xmlns="http://schemas.microsoft.com/office/spreadsheetml/2009/9/main" objectType="CheckBox" fmlaLink="E21" lockText="1"/>
</file>

<file path=xl/ctrlProps/ctrlProp21.xml><?xml version="1.0" encoding="utf-8"?>
<formControlPr xmlns="http://schemas.microsoft.com/office/spreadsheetml/2009/9/main" objectType="CheckBox" fmlaLink="F21" lockText="1"/>
</file>

<file path=xl/ctrlProps/ctrlProp22.xml><?xml version="1.0" encoding="utf-8"?>
<formControlPr xmlns="http://schemas.microsoft.com/office/spreadsheetml/2009/9/main" objectType="CheckBox" fmlaLink="G21" lockText="1"/>
</file>

<file path=xl/ctrlProps/ctrlProp23.xml><?xml version="1.0" encoding="utf-8"?>
<formControlPr xmlns="http://schemas.microsoft.com/office/spreadsheetml/2009/9/main" objectType="CheckBox" fmlaLink="H21" lockText="1"/>
</file>

<file path=xl/ctrlProps/ctrlProp24.xml><?xml version="1.0" encoding="utf-8"?>
<formControlPr xmlns="http://schemas.microsoft.com/office/spreadsheetml/2009/9/main" objectType="CheckBox" fmlaLink="C23" lockText="1"/>
</file>

<file path=xl/ctrlProps/ctrlProp25.xml><?xml version="1.0" encoding="utf-8"?>
<formControlPr xmlns="http://schemas.microsoft.com/office/spreadsheetml/2009/9/main" objectType="CheckBox" fmlaLink="D23" lockText="1"/>
</file>

<file path=xl/ctrlProps/ctrlProp26.xml><?xml version="1.0" encoding="utf-8"?>
<formControlPr xmlns="http://schemas.microsoft.com/office/spreadsheetml/2009/9/main" objectType="CheckBox" fmlaLink="E23" lockText="1"/>
</file>

<file path=xl/ctrlProps/ctrlProp27.xml><?xml version="1.0" encoding="utf-8"?>
<formControlPr xmlns="http://schemas.microsoft.com/office/spreadsheetml/2009/9/main" objectType="CheckBox" fmlaLink="F23" lockText="1"/>
</file>

<file path=xl/ctrlProps/ctrlProp28.xml><?xml version="1.0" encoding="utf-8"?>
<formControlPr xmlns="http://schemas.microsoft.com/office/spreadsheetml/2009/9/main" objectType="CheckBox" fmlaLink="G23" lockText="1"/>
</file>

<file path=xl/ctrlProps/ctrlProp29.xml><?xml version="1.0" encoding="utf-8"?>
<formControlPr xmlns="http://schemas.microsoft.com/office/spreadsheetml/2009/9/main" objectType="CheckBox" fmlaLink="H23" lockText="1"/>
</file>

<file path=xl/ctrlProps/ctrlProp3.xml><?xml version="1.0" encoding="utf-8"?>
<formControlPr xmlns="http://schemas.microsoft.com/office/spreadsheetml/2009/9/main" objectType="CheckBox" fmlaLink="F15" lockText="1"/>
</file>

<file path=xl/ctrlProps/ctrlProp30.xml><?xml version="1.0" encoding="utf-8"?>
<formControlPr xmlns="http://schemas.microsoft.com/office/spreadsheetml/2009/9/main" objectType="CheckBox" fmlaLink="C25" lockText="1"/>
</file>

<file path=xl/ctrlProps/ctrlProp31.xml><?xml version="1.0" encoding="utf-8"?>
<formControlPr xmlns="http://schemas.microsoft.com/office/spreadsheetml/2009/9/main" objectType="CheckBox" fmlaLink="D25" lockText="1"/>
</file>

<file path=xl/ctrlProps/ctrlProp32.xml><?xml version="1.0" encoding="utf-8"?>
<formControlPr xmlns="http://schemas.microsoft.com/office/spreadsheetml/2009/9/main" objectType="CheckBox" fmlaLink="E25" lockText="1"/>
</file>

<file path=xl/ctrlProps/ctrlProp33.xml><?xml version="1.0" encoding="utf-8"?>
<formControlPr xmlns="http://schemas.microsoft.com/office/spreadsheetml/2009/9/main" objectType="CheckBox" fmlaLink="F25" lockText="1"/>
</file>

<file path=xl/ctrlProps/ctrlProp34.xml><?xml version="1.0" encoding="utf-8"?>
<formControlPr xmlns="http://schemas.microsoft.com/office/spreadsheetml/2009/9/main" objectType="CheckBox" fmlaLink="G25" lockText="1"/>
</file>

<file path=xl/ctrlProps/ctrlProp35.xml><?xml version="1.0" encoding="utf-8"?>
<formControlPr xmlns="http://schemas.microsoft.com/office/spreadsheetml/2009/9/main" objectType="CheckBox" fmlaLink="H25" lockText="1"/>
</file>

<file path=xl/ctrlProps/ctrlProp36.xml><?xml version="1.0" encoding="utf-8"?>
<formControlPr xmlns="http://schemas.microsoft.com/office/spreadsheetml/2009/9/main" objectType="CheckBox" fmlaLink="C27" lockText="1"/>
</file>

<file path=xl/ctrlProps/ctrlProp37.xml><?xml version="1.0" encoding="utf-8"?>
<formControlPr xmlns="http://schemas.microsoft.com/office/spreadsheetml/2009/9/main" objectType="CheckBox" fmlaLink="D27" lockText="1"/>
</file>

<file path=xl/ctrlProps/ctrlProp38.xml><?xml version="1.0" encoding="utf-8"?>
<formControlPr xmlns="http://schemas.microsoft.com/office/spreadsheetml/2009/9/main" objectType="CheckBox" fmlaLink="E27" lockText="1"/>
</file>

<file path=xl/ctrlProps/ctrlProp39.xml><?xml version="1.0" encoding="utf-8"?>
<formControlPr xmlns="http://schemas.microsoft.com/office/spreadsheetml/2009/9/main" objectType="CheckBox" fmlaLink="F27" lockText="1"/>
</file>

<file path=xl/ctrlProps/ctrlProp4.xml><?xml version="1.0" encoding="utf-8"?>
<formControlPr xmlns="http://schemas.microsoft.com/office/spreadsheetml/2009/9/main" objectType="CheckBox" fmlaLink="G15" lockText="1"/>
</file>

<file path=xl/ctrlProps/ctrlProp40.xml><?xml version="1.0" encoding="utf-8"?>
<formControlPr xmlns="http://schemas.microsoft.com/office/spreadsheetml/2009/9/main" objectType="CheckBox" fmlaLink="G27" lockText="1"/>
</file>

<file path=xl/ctrlProps/ctrlProp41.xml><?xml version="1.0" encoding="utf-8"?>
<formControlPr xmlns="http://schemas.microsoft.com/office/spreadsheetml/2009/9/main" objectType="CheckBox" fmlaLink="H27" lockText="1"/>
</file>

<file path=xl/ctrlProps/ctrlProp42.xml><?xml version="1.0" encoding="utf-8"?>
<formControlPr xmlns="http://schemas.microsoft.com/office/spreadsheetml/2009/9/main" objectType="CheckBox" fmlaLink="C29" lockText="1"/>
</file>

<file path=xl/ctrlProps/ctrlProp43.xml><?xml version="1.0" encoding="utf-8"?>
<formControlPr xmlns="http://schemas.microsoft.com/office/spreadsheetml/2009/9/main" objectType="CheckBox" fmlaLink="D29" lockText="1"/>
</file>

<file path=xl/ctrlProps/ctrlProp44.xml><?xml version="1.0" encoding="utf-8"?>
<formControlPr xmlns="http://schemas.microsoft.com/office/spreadsheetml/2009/9/main" objectType="CheckBox" fmlaLink="E29" lockText="1"/>
</file>

<file path=xl/ctrlProps/ctrlProp45.xml><?xml version="1.0" encoding="utf-8"?>
<formControlPr xmlns="http://schemas.microsoft.com/office/spreadsheetml/2009/9/main" objectType="CheckBox" fmlaLink="F29" lockText="1"/>
</file>

<file path=xl/ctrlProps/ctrlProp46.xml><?xml version="1.0" encoding="utf-8"?>
<formControlPr xmlns="http://schemas.microsoft.com/office/spreadsheetml/2009/9/main" objectType="CheckBox" fmlaLink="G29" lockText="1"/>
</file>

<file path=xl/ctrlProps/ctrlProp47.xml><?xml version="1.0" encoding="utf-8"?>
<formControlPr xmlns="http://schemas.microsoft.com/office/spreadsheetml/2009/9/main" objectType="CheckBox" fmlaLink="H29" lockText="1"/>
</file>

<file path=xl/ctrlProps/ctrlProp48.xml><?xml version="1.0" encoding="utf-8"?>
<formControlPr xmlns="http://schemas.microsoft.com/office/spreadsheetml/2009/9/main" objectType="CheckBox" fmlaLink="C31" lockText="1"/>
</file>

<file path=xl/ctrlProps/ctrlProp49.xml><?xml version="1.0" encoding="utf-8"?>
<formControlPr xmlns="http://schemas.microsoft.com/office/spreadsheetml/2009/9/main" objectType="CheckBox" fmlaLink="D31" lockText="1"/>
</file>

<file path=xl/ctrlProps/ctrlProp5.xml><?xml version="1.0" encoding="utf-8"?>
<formControlPr xmlns="http://schemas.microsoft.com/office/spreadsheetml/2009/9/main" objectType="CheckBox" fmlaLink="H15" lockText="1"/>
</file>

<file path=xl/ctrlProps/ctrlProp50.xml><?xml version="1.0" encoding="utf-8"?>
<formControlPr xmlns="http://schemas.microsoft.com/office/spreadsheetml/2009/9/main" objectType="CheckBox" fmlaLink="E31" lockText="1"/>
</file>

<file path=xl/ctrlProps/ctrlProp51.xml><?xml version="1.0" encoding="utf-8"?>
<formControlPr xmlns="http://schemas.microsoft.com/office/spreadsheetml/2009/9/main" objectType="CheckBox" fmlaLink="F31" lockText="1"/>
</file>

<file path=xl/ctrlProps/ctrlProp52.xml><?xml version="1.0" encoding="utf-8"?>
<formControlPr xmlns="http://schemas.microsoft.com/office/spreadsheetml/2009/9/main" objectType="CheckBox" fmlaLink="G31" lockText="1"/>
</file>

<file path=xl/ctrlProps/ctrlProp53.xml><?xml version="1.0" encoding="utf-8"?>
<formControlPr xmlns="http://schemas.microsoft.com/office/spreadsheetml/2009/9/main" objectType="CheckBox" fmlaLink="H31" lockText="1"/>
</file>

<file path=xl/ctrlProps/ctrlProp54.xml><?xml version="1.0" encoding="utf-8"?>
<formControlPr xmlns="http://schemas.microsoft.com/office/spreadsheetml/2009/9/main" objectType="CheckBox" fmlaLink="C33" lockText="1"/>
</file>

<file path=xl/ctrlProps/ctrlProp55.xml><?xml version="1.0" encoding="utf-8"?>
<formControlPr xmlns="http://schemas.microsoft.com/office/spreadsheetml/2009/9/main" objectType="CheckBox" fmlaLink="D33" lockText="1"/>
</file>

<file path=xl/ctrlProps/ctrlProp56.xml><?xml version="1.0" encoding="utf-8"?>
<formControlPr xmlns="http://schemas.microsoft.com/office/spreadsheetml/2009/9/main" objectType="CheckBox" fmlaLink="E33" lockText="1"/>
</file>

<file path=xl/ctrlProps/ctrlProp57.xml><?xml version="1.0" encoding="utf-8"?>
<formControlPr xmlns="http://schemas.microsoft.com/office/spreadsheetml/2009/9/main" objectType="CheckBox" fmlaLink="F33" lockText="1"/>
</file>

<file path=xl/ctrlProps/ctrlProp58.xml><?xml version="1.0" encoding="utf-8"?>
<formControlPr xmlns="http://schemas.microsoft.com/office/spreadsheetml/2009/9/main" objectType="CheckBox" fmlaLink="G33" lockText="1"/>
</file>

<file path=xl/ctrlProps/ctrlProp59.xml><?xml version="1.0" encoding="utf-8"?>
<formControlPr xmlns="http://schemas.microsoft.com/office/spreadsheetml/2009/9/main" objectType="CheckBox" fmlaLink="H33" lockText="1"/>
</file>

<file path=xl/ctrlProps/ctrlProp6.xml><?xml version="1.0" encoding="utf-8"?>
<formControlPr xmlns="http://schemas.microsoft.com/office/spreadsheetml/2009/9/main" objectType="CheckBox" fmlaLink="C17" lockText="1"/>
</file>

<file path=xl/ctrlProps/ctrlProp60.xml><?xml version="1.0" encoding="utf-8"?>
<formControlPr xmlns="http://schemas.microsoft.com/office/spreadsheetml/2009/9/main" objectType="CheckBox" fmlaLink="C35" lockText="1"/>
</file>

<file path=xl/ctrlProps/ctrlProp61.xml><?xml version="1.0" encoding="utf-8"?>
<formControlPr xmlns="http://schemas.microsoft.com/office/spreadsheetml/2009/9/main" objectType="CheckBox" fmlaLink="D35" lockText="1"/>
</file>

<file path=xl/ctrlProps/ctrlProp62.xml><?xml version="1.0" encoding="utf-8"?>
<formControlPr xmlns="http://schemas.microsoft.com/office/spreadsheetml/2009/9/main" objectType="CheckBox" fmlaLink="E35" lockText="1"/>
</file>

<file path=xl/ctrlProps/ctrlProp63.xml><?xml version="1.0" encoding="utf-8"?>
<formControlPr xmlns="http://schemas.microsoft.com/office/spreadsheetml/2009/9/main" objectType="CheckBox" fmlaLink="F35" lockText="1"/>
</file>

<file path=xl/ctrlProps/ctrlProp64.xml><?xml version="1.0" encoding="utf-8"?>
<formControlPr xmlns="http://schemas.microsoft.com/office/spreadsheetml/2009/9/main" objectType="CheckBox" fmlaLink="G35" lockText="1"/>
</file>

<file path=xl/ctrlProps/ctrlProp65.xml><?xml version="1.0" encoding="utf-8"?>
<formControlPr xmlns="http://schemas.microsoft.com/office/spreadsheetml/2009/9/main" objectType="CheckBox" fmlaLink="H35" lockText="1"/>
</file>

<file path=xl/ctrlProps/ctrlProp66.xml><?xml version="1.0" encoding="utf-8"?>
<formControlPr xmlns="http://schemas.microsoft.com/office/spreadsheetml/2009/9/main" objectType="CheckBox" fmlaLink="C37" lockText="1"/>
</file>

<file path=xl/ctrlProps/ctrlProp67.xml><?xml version="1.0" encoding="utf-8"?>
<formControlPr xmlns="http://schemas.microsoft.com/office/spreadsheetml/2009/9/main" objectType="CheckBox" fmlaLink="D37" lockText="1"/>
</file>

<file path=xl/ctrlProps/ctrlProp68.xml><?xml version="1.0" encoding="utf-8"?>
<formControlPr xmlns="http://schemas.microsoft.com/office/spreadsheetml/2009/9/main" objectType="CheckBox" fmlaLink="E37" lockText="1"/>
</file>

<file path=xl/ctrlProps/ctrlProp69.xml><?xml version="1.0" encoding="utf-8"?>
<formControlPr xmlns="http://schemas.microsoft.com/office/spreadsheetml/2009/9/main" objectType="CheckBox" fmlaLink="F37" lockText="1"/>
</file>

<file path=xl/ctrlProps/ctrlProp7.xml><?xml version="1.0" encoding="utf-8"?>
<formControlPr xmlns="http://schemas.microsoft.com/office/spreadsheetml/2009/9/main" objectType="CheckBox" fmlaLink="D17" lockText="1"/>
</file>

<file path=xl/ctrlProps/ctrlProp70.xml><?xml version="1.0" encoding="utf-8"?>
<formControlPr xmlns="http://schemas.microsoft.com/office/spreadsheetml/2009/9/main" objectType="CheckBox" fmlaLink="G37" lockText="1"/>
</file>

<file path=xl/ctrlProps/ctrlProp71.xml><?xml version="1.0" encoding="utf-8"?>
<formControlPr xmlns="http://schemas.microsoft.com/office/spreadsheetml/2009/9/main" objectType="CheckBox" fmlaLink="H37" lockText="1"/>
</file>

<file path=xl/ctrlProps/ctrlProp72.xml><?xml version="1.0" encoding="utf-8"?>
<formControlPr xmlns="http://schemas.microsoft.com/office/spreadsheetml/2009/9/main" objectType="CheckBox" fmlaLink="I15" lockText="1"/>
</file>

<file path=xl/ctrlProps/ctrlProp73.xml><?xml version="1.0" encoding="utf-8"?>
<formControlPr xmlns="http://schemas.microsoft.com/office/spreadsheetml/2009/9/main" objectType="CheckBox" fmlaLink="J15" lockText="1"/>
</file>

<file path=xl/ctrlProps/ctrlProp74.xml><?xml version="1.0" encoding="utf-8"?>
<formControlPr xmlns="http://schemas.microsoft.com/office/spreadsheetml/2009/9/main" objectType="CheckBox" fmlaLink="K15" lockText="1"/>
</file>

<file path=xl/ctrlProps/ctrlProp75.xml><?xml version="1.0" encoding="utf-8"?>
<formControlPr xmlns="http://schemas.microsoft.com/office/spreadsheetml/2009/9/main" objectType="CheckBox" fmlaLink="L15" lockText="1"/>
</file>

<file path=xl/ctrlProps/ctrlProp76.xml><?xml version="1.0" encoding="utf-8"?>
<formControlPr xmlns="http://schemas.microsoft.com/office/spreadsheetml/2009/9/main" objectType="CheckBox" fmlaLink="M15" lockText="1"/>
</file>

<file path=xl/ctrlProps/ctrlProp77.xml><?xml version="1.0" encoding="utf-8"?>
<formControlPr xmlns="http://schemas.microsoft.com/office/spreadsheetml/2009/9/main" objectType="CheckBox" fmlaLink="N15" lockText="1"/>
</file>

<file path=xl/ctrlProps/ctrlProp78.xml><?xml version="1.0" encoding="utf-8"?>
<formControlPr xmlns="http://schemas.microsoft.com/office/spreadsheetml/2009/9/main" objectType="CheckBox" fmlaLink="I17" lockText="1"/>
</file>

<file path=xl/ctrlProps/ctrlProp79.xml><?xml version="1.0" encoding="utf-8"?>
<formControlPr xmlns="http://schemas.microsoft.com/office/spreadsheetml/2009/9/main" objectType="CheckBox" fmlaLink="J17" lockText="1"/>
</file>

<file path=xl/ctrlProps/ctrlProp8.xml><?xml version="1.0" encoding="utf-8"?>
<formControlPr xmlns="http://schemas.microsoft.com/office/spreadsheetml/2009/9/main" objectType="CheckBox" fmlaLink="E17" lockText="1"/>
</file>

<file path=xl/ctrlProps/ctrlProp80.xml><?xml version="1.0" encoding="utf-8"?>
<formControlPr xmlns="http://schemas.microsoft.com/office/spreadsheetml/2009/9/main" objectType="CheckBox" fmlaLink="K17" lockText="1"/>
</file>

<file path=xl/ctrlProps/ctrlProp81.xml><?xml version="1.0" encoding="utf-8"?>
<formControlPr xmlns="http://schemas.microsoft.com/office/spreadsheetml/2009/9/main" objectType="CheckBox" fmlaLink="L17" lockText="1"/>
</file>

<file path=xl/ctrlProps/ctrlProp82.xml><?xml version="1.0" encoding="utf-8"?>
<formControlPr xmlns="http://schemas.microsoft.com/office/spreadsheetml/2009/9/main" objectType="CheckBox" fmlaLink="M17" lockText="1"/>
</file>

<file path=xl/ctrlProps/ctrlProp83.xml><?xml version="1.0" encoding="utf-8"?>
<formControlPr xmlns="http://schemas.microsoft.com/office/spreadsheetml/2009/9/main" objectType="CheckBox" fmlaLink="N17" lockText="1"/>
</file>

<file path=xl/ctrlProps/ctrlProp84.xml><?xml version="1.0" encoding="utf-8"?>
<formControlPr xmlns="http://schemas.microsoft.com/office/spreadsheetml/2009/9/main" objectType="CheckBox" fmlaLink="I19" lockText="1"/>
</file>

<file path=xl/ctrlProps/ctrlProp85.xml><?xml version="1.0" encoding="utf-8"?>
<formControlPr xmlns="http://schemas.microsoft.com/office/spreadsheetml/2009/9/main" objectType="CheckBox" fmlaLink="J19" lockText="1"/>
</file>

<file path=xl/ctrlProps/ctrlProp86.xml><?xml version="1.0" encoding="utf-8"?>
<formControlPr xmlns="http://schemas.microsoft.com/office/spreadsheetml/2009/9/main" objectType="CheckBox" fmlaLink="K19" lockText="1"/>
</file>

<file path=xl/ctrlProps/ctrlProp87.xml><?xml version="1.0" encoding="utf-8"?>
<formControlPr xmlns="http://schemas.microsoft.com/office/spreadsheetml/2009/9/main" objectType="CheckBox" fmlaLink="L19" lockText="1"/>
</file>

<file path=xl/ctrlProps/ctrlProp88.xml><?xml version="1.0" encoding="utf-8"?>
<formControlPr xmlns="http://schemas.microsoft.com/office/spreadsheetml/2009/9/main" objectType="CheckBox" fmlaLink="M19" lockText="1"/>
</file>

<file path=xl/ctrlProps/ctrlProp89.xml><?xml version="1.0" encoding="utf-8"?>
<formControlPr xmlns="http://schemas.microsoft.com/office/spreadsheetml/2009/9/main" objectType="CheckBox" fmlaLink="N19" lockText="1"/>
</file>

<file path=xl/ctrlProps/ctrlProp9.xml><?xml version="1.0" encoding="utf-8"?>
<formControlPr xmlns="http://schemas.microsoft.com/office/spreadsheetml/2009/9/main" objectType="CheckBox" fmlaLink="F17" lockText="1"/>
</file>

<file path=xl/ctrlProps/ctrlProp90.xml><?xml version="1.0" encoding="utf-8"?>
<formControlPr xmlns="http://schemas.microsoft.com/office/spreadsheetml/2009/9/main" objectType="CheckBox" fmlaLink="I21" lockText="1"/>
</file>

<file path=xl/ctrlProps/ctrlProp91.xml><?xml version="1.0" encoding="utf-8"?>
<formControlPr xmlns="http://schemas.microsoft.com/office/spreadsheetml/2009/9/main" objectType="CheckBox" fmlaLink="J21" lockText="1"/>
</file>

<file path=xl/ctrlProps/ctrlProp92.xml><?xml version="1.0" encoding="utf-8"?>
<formControlPr xmlns="http://schemas.microsoft.com/office/spreadsheetml/2009/9/main" objectType="CheckBox" fmlaLink="K21" lockText="1"/>
</file>

<file path=xl/ctrlProps/ctrlProp93.xml><?xml version="1.0" encoding="utf-8"?>
<formControlPr xmlns="http://schemas.microsoft.com/office/spreadsheetml/2009/9/main" objectType="CheckBox" fmlaLink="L21" lockText="1"/>
</file>

<file path=xl/ctrlProps/ctrlProp94.xml><?xml version="1.0" encoding="utf-8"?>
<formControlPr xmlns="http://schemas.microsoft.com/office/spreadsheetml/2009/9/main" objectType="CheckBox" fmlaLink="M21" lockText="1"/>
</file>

<file path=xl/ctrlProps/ctrlProp95.xml><?xml version="1.0" encoding="utf-8"?>
<formControlPr xmlns="http://schemas.microsoft.com/office/spreadsheetml/2009/9/main" objectType="CheckBox" fmlaLink="N21" lockText="1"/>
</file>

<file path=xl/ctrlProps/ctrlProp96.xml><?xml version="1.0" encoding="utf-8"?>
<formControlPr xmlns="http://schemas.microsoft.com/office/spreadsheetml/2009/9/main" objectType="CheckBox" fmlaLink="I23" lockText="1"/>
</file>

<file path=xl/ctrlProps/ctrlProp97.xml><?xml version="1.0" encoding="utf-8"?>
<formControlPr xmlns="http://schemas.microsoft.com/office/spreadsheetml/2009/9/main" objectType="CheckBox" fmlaLink="J23" lockText="1"/>
</file>

<file path=xl/ctrlProps/ctrlProp98.xml><?xml version="1.0" encoding="utf-8"?>
<formControlPr xmlns="http://schemas.microsoft.com/office/spreadsheetml/2009/9/main" objectType="CheckBox" fmlaLink="K23" lockText="1"/>
</file>

<file path=xl/ctrlProps/ctrlProp99.xml><?xml version="1.0" encoding="utf-8"?>
<formControlPr xmlns="http://schemas.microsoft.com/office/spreadsheetml/2009/9/main" objectType="CheckBox" fmlaLink="L23" lockText="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absolute">
    <xdr:from>
      <xdr:col>0</xdr:col>
      <xdr:colOff>135339</xdr:colOff>
      <xdr:row>0</xdr:row>
      <xdr:rowOff>100081</xdr:rowOff>
    </xdr:from>
    <xdr:to>
      <xdr:col>4</xdr:col>
      <xdr:colOff>112636</xdr:colOff>
      <xdr:row>5</xdr:row>
      <xdr:rowOff>219061</xdr:rowOff>
    </xdr:to>
    <xdr:pic>
      <xdr:nvPicPr>
        <xdr:cNvPr id="190" name="Picture 189"/>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5339" y="100081"/>
          <a:ext cx="1418057" cy="996937"/>
        </a:xfrm>
        <a:prstGeom prst="rect">
          <a:avLst/>
        </a:prstGeom>
      </xdr:spPr>
    </xdr:pic>
    <xdr:clientData/>
  </xdr:twoCellAnchor>
  <mc:AlternateContent xmlns:mc="http://schemas.openxmlformats.org/markup-compatibility/2006">
    <mc:Choice xmlns:a14="http://schemas.microsoft.com/office/drawing/2010/main" Requires="a14">
      <xdr:twoCellAnchor>
        <xdr:from>
          <xdr:col>2</xdr:col>
          <xdr:colOff>257175</xdr:colOff>
          <xdr:row>13</xdr:row>
          <xdr:rowOff>9525</xdr:rowOff>
        </xdr:from>
        <xdr:to>
          <xdr:col>3</xdr:col>
          <xdr:colOff>247650</xdr:colOff>
          <xdr:row>14</xdr:row>
          <xdr:rowOff>0</xdr:rowOff>
        </xdr:to>
        <xdr:sp macro="" textlink="">
          <xdr:nvSpPr>
            <xdr:cNvPr id="1306" name="Check Box 282" hidden="1">
              <a:extLst>
                <a:ext uri="{63B3BB69-23CF-44E3-9099-C40C66FF867C}">
                  <a14:compatExt spid="_x0000_s13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257175</xdr:colOff>
          <xdr:row>13</xdr:row>
          <xdr:rowOff>9525</xdr:rowOff>
        </xdr:from>
        <xdr:to>
          <xdr:col>4</xdr:col>
          <xdr:colOff>247650</xdr:colOff>
          <xdr:row>14</xdr:row>
          <xdr:rowOff>0</xdr:rowOff>
        </xdr:to>
        <xdr:sp macro="" textlink="">
          <xdr:nvSpPr>
            <xdr:cNvPr id="1307" name="Check Box 283" hidden="1">
              <a:extLst>
                <a:ext uri="{63B3BB69-23CF-44E3-9099-C40C66FF867C}">
                  <a14:compatExt spid="_x0000_s13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257175</xdr:colOff>
          <xdr:row>13</xdr:row>
          <xdr:rowOff>9525</xdr:rowOff>
        </xdr:from>
        <xdr:to>
          <xdr:col>5</xdr:col>
          <xdr:colOff>247650</xdr:colOff>
          <xdr:row>14</xdr:row>
          <xdr:rowOff>0</xdr:rowOff>
        </xdr:to>
        <xdr:sp macro="" textlink="">
          <xdr:nvSpPr>
            <xdr:cNvPr id="1308" name="Check Box 284" hidden="1">
              <a:extLst>
                <a:ext uri="{63B3BB69-23CF-44E3-9099-C40C66FF867C}">
                  <a14:compatExt spid="_x0000_s13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257175</xdr:colOff>
          <xdr:row>13</xdr:row>
          <xdr:rowOff>9525</xdr:rowOff>
        </xdr:from>
        <xdr:to>
          <xdr:col>6</xdr:col>
          <xdr:colOff>247650</xdr:colOff>
          <xdr:row>14</xdr:row>
          <xdr:rowOff>0</xdr:rowOff>
        </xdr:to>
        <xdr:sp macro="" textlink="">
          <xdr:nvSpPr>
            <xdr:cNvPr id="1309" name="Check Box 285" hidden="1">
              <a:extLst>
                <a:ext uri="{63B3BB69-23CF-44E3-9099-C40C66FF867C}">
                  <a14:compatExt spid="_x0000_s13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257175</xdr:colOff>
          <xdr:row>13</xdr:row>
          <xdr:rowOff>9525</xdr:rowOff>
        </xdr:from>
        <xdr:to>
          <xdr:col>7</xdr:col>
          <xdr:colOff>247650</xdr:colOff>
          <xdr:row>14</xdr:row>
          <xdr:rowOff>0</xdr:rowOff>
        </xdr:to>
        <xdr:sp macro="" textlink="">
          <xdr:nvSpPr>
            <xdr:cNvPr id="1310" name="Check Box 286" hidden="1">
              <a:extLst>
                <a:ext uri="{63B3BB69-23CF-44E3-9099-C40C66FF867C}">
                  <a14:compatExt spid="_x0000_s13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14</xdr:row>
          <xdr:rowOff>0</xdr:rowOff>
        </xdr:from>
        <xdr:to>
          <xdr:col>2</xdr:col>
          <xdr:colOff>257175</xdr:colOff>
          <xdr:row>16</xdr:row>
          <xdr:rowOff>0</xdr:rowOff>
        </xdr:to>
        <xdr:sp macro="" textlink="">
          <xdr:nvSpPr>
            <xdr:cNvPr id="1311" name="Check Box 287" hidden="1">
              <a:extLst>
                <a:ext uri="{63B3BB69-23CF-44E3-9099-C40C66FF867C}">
                  <a14:compatExt spid="_x0000_s13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257175</xdr:colOff>
          <xdr:row>14</xdr:row>
          <xdr:rowOff>0</xdr:rowOff>
        </xdr:from>
        <xdr:to>
          <xdr:col>3</xdr:col>
          <xdr:colOff>247650</xdr:colOff>
          <xdr:row>16</xdr:row>
          <xdr:rowOff>0</xdr:rowOff>
        </xdr:to>
        <xdr:sp macro="" textlink="">
          <xdr:nvSpPr>
            <xdr:cNvPr id="1312" name="Check Box 288" hidden="1">
              <a:extLst>
                <a:ext uri="{63B3BB69-23CF-44E3-9099-C40C66FF867C}">
                  <a14:compatExt spid="_x0000_s13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257175</xdr:colOff>
          <xdr:row>14</xdr:row>
          <xdr:rowOff>0</xdr:rowOff>
        </xdr:from>
        <xdr:to>
          <xdr:col>4</xdr:col>
          <xdr:colOff>247650</xdr:colOff>
          <xdr:row>16</xdr:row>
          <xdr:rowOff>0</xdr:rowOff>
        </xdr:to>
        <xdr:sp macro="" textlink="">
          <xdr:nvSpPr>
            <xdr:cNvPr id="1313" name="Check Box 289" hidden="1">
              <a:extLst>
                <a:ext uri="{63B3BB69-23CF-44E3-9099-C40C66FF867C}">
                  <a14:compatExt spid="_x0000_s13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257175</xdr:colOff>
          <xdr:row>14</xdr:row>
          <xdr:rowOff>0</xdr:rowOff>
        </xdr:from>
        <xdr:to>
          <xdr:col>5</xdr:col>
          <xdr:colOff>247650</xdr:colOff>
          <xdr:row>16</xdr:row>
          <xdr:rowOff>0</xdr:rowOff>
        </xdr:to>
        <xdr:sp macro="" textlink="">
          <xdr:nvSpPr>
            <xdr:cNvPr id="1314" name="Check Box 290" hidden="1">
              <a:extLst>
                <a:ext uri="{63B3BB69-23CF-44E3-9099-C40C66FF867C}">
                  <a14:compatExt spid="_x0000_s13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257175</xdr:colOff>
          <xdr:row>14</xdr:row>
          <xdr:rowOff>0</xdr:rowOff>
        </xdr:from>
        <xdr:to>
          <xdr:col>6</xdr:col>
          <xdr:colOff>247650</xdr:colOff>
          <xdr:row>16</xdr:row>
          <xdr:rowOff>0</xdr:rowOff>
        </xdr:to>
        <xdr:sp macro="" textlink="">
          <xdr:nvSpPr>
            <xdr:cNvPr id="1315" name="Check Box 291" hidden="1">
              <a:extLst>
                <a:ext uri="{63B3BB69-23CF-44E3-9099-C40C66FF867C}">
                  <a14:compatExt spid="_x0000_s13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257175</xdr:colOff>
          <xdr:row>14</xdr:row>
          <xdr:rowOff>0</xdr:rowOff>
        </xdr:from>
        <xdr:to>
          <xdr:col>7</xdr:col>
          <xdr:colOff>247650</xdr:colOff>
          <xdr:row>16</xdr:row>
          <xdr:rowOff>0</xdr:rowOff>
        </xdr:to>
        <xdr:sp macro="" textlink="">
          <xdr:nvSpPr>
            <xdr:cNvPr id="1316" name="Check Box 292" hidden="1">
              <a:extLst>
                <a:ext uri="{63B3BB69-23CF-44E3-9099-C40C66FF867C}">
                  <a14:compatExt spid="_x0000_s13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16</xdr:row>
          <xdr:rowOff>0</xdr:rowOff>
        </xdr:from>
        <xdr:to>
          <xdr:col>2</xdr:col>
          <xdr:colOff>257175</xdr:colOff>
          <xdr:row>18</xdr:row>
          <xdr:rowOff>0</xdr:rowOff>
        </xdr:to>
        <xdr:sp macro="" textlink="">
          <xdr:nvSpPr>
            <xdr:cNvPr id="1317" name="Check Box 293" hidden="1">
              <a:extLst>
                <a:ext uri="{63B3BB69-23CF-44E3-9099-C40C66FF867C}">
                  <a14:compatExt spid="_x0000_s13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257175</xdr:colOff>
          <xdr:row>16</xdr:row>
          <xdr:rowOff>0</xdr:rowOff>
        </xdr:from>
        <xdr:to>
          <xdr:col>3</xdr:col>
          <xdr:colOff>247650</xdr:colOff>
          <xdr:row>18</xdr:row>
          <xdr:rowOff>0</xdr:rowOff>
        </xdr:to>
        <xdr:sp macro="" textlink="">
          <xdr:nvSpPr>
            <xdr:cNvPr id="1318" name="Check Box 294" hidden="1">
              <a:extLst>
                <a:ext uri="{63B3BB69-23CF-44E3-9099-C40C66FF867C}">
                  <a14:compatExt spid="_x0000_s13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257175</xdr:colOff>
          <xdr:row>16</xdr:row>
          <xdr:rowOff>0</xdr:rowOff>
        </xdr:from>
        <xdr:to>
          <xdr:col>4</xdr:col>
          <xdr:colOff>247650</xdr:colOff>
          <xdr:row>18</xdr:row>
          <xdr:rowOff>0</xdr:rowOff>
        </xdr:to>
        <xdr:sp macro="" textlink="">
          <xdr:nvSpPr>
            <xdr:cNvPr id="1319" name="Check Box 295" hidden="1">
              <a:extLst>
                <a:ext uri="{63B3BB69-23CF-44E3-9099-C40C66FF867C}">
                  <a14:compatExt spid="_x0000_s13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257175</xdr:colOff>
          <xdr:row>16</xdr:row>
          <xdr:rowOff>0</xdr:rowOff>
        </xdr:from>
        <xdr:to>
          <xdr:col>5</xdr:col>
          <xdr:colOff>247650</xdr:colOff>
          <xdr:row>18</xdr:row>
          <xdr:rowOff>0</xdr:rowOff>
        </xdr:to>
        <xdr:sp macro="" textlink="">
          <xdr:nvSpPr>
            <xdr:cNvPr id="1320" name="Check Box 296" hidden="1">
              <a:extLst>
                <a:ext uri="{63B3BB69-23CF-44E3-9099-C40C66FF867C}">
                  <a14:compatExt spid="_x0000_s13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257175</xdr:colOff>
          <xdr:row>16</xdr:row>
          <xdr:rowOff>0</xdr:rowOff>
        </xdr:from>
        <xdr:to>
          <xdr:col>6</xdr:col>
          <xdr:colOff>247650</xdr:colOff>
          <xdr:row>18</xdr:row>
          <xdr:rowOff>0</xdr:rowOff>
        </xdr:to>
        <xdr:sp macro="" textlink="">
          <xdr:nvSpPr>
            <xdr:cNvPr id="1321" name="Check Box 297" hidden="1">
              <a:extLst>
                <a:ext uri="{63B3BB69-23CF-44E3-9099-C40C66FF867C}">
                  <a14:compatExt spid="_x0000_s13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257175</xdr:colOff>
          <xdr:row>16</xdr:row>
          <xdr:rowOff>0</xdr:rowOff>
        </xdr:from>
        <xdr:to>
          <xdr:col>7</xdr:col>
          <xdr:colOff>247650</xdr:colOff>
          <xdr:row>18</xdr:row>
          <xdr:rowOff>0</xdr:rowOff>
        </xdr:to>
        <xdr:sp macro="" textlink="">
          <xdr:nvSpPr>
            <xdr:cNvPr id="1322" name="Check Box 298" hidden="1">
              <a:extLst>
                <a:ext uri="{63B3BB69-23CF-44E3-9099-C40C66FF867C}">
                  <a14:compatExt spid="_x0000_s13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18</xdr:row>
          <xdr:rowOff>0</xdr:rowOff>
        </xdr:from>
        <xdr:to>
          <xdr:col>2</xdr:col>
          <xdr:colOff>257175</xdr:colOff>
          <xdr:row>20</xdr:row>
          <xdr:rowOff>0</xdr:rowOff>
        </xdr:to>
        <xdr:sp macro="" textlink="">
          <xdr:nvSpPr>
            <xdr:cNvPr id="1323" name="Check Box 299" hidden="1">
              <a:extLst>
                <a:ext uri="{63B3BB69-23CF-44E3-9099-C40C66FF867C}">
                  <a14:compatExt spid="_x0000_s13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257175</xdr:colOff>
          <xdr:row>18</xdr:row>
          <xdr:rowOff>0</xdr:rowOff>
        </xdr:from>
        <xdr:to>
          <xdr:col>3</xdr:col>
          <xdr:colOff>247650</xdr:colOff>
          <xdr:row>20</xdr:row>
          <xdr:rowOff>0</xdr:rowOff>
        </xdr:to>
        <xdr:sp macro="" textlink="">
          <xdr:nvSpPr>
            <xdr:cNvPr id="1324" name="Check Box 300" hidden="1">
              <a:extLst>
                <a:ext uri="{63B3BB69-23CF-44E3-9099-C40C66FF867C}">
                  <a14:compatExt spid="_x0000_s13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257175</xdr:colOff>
          <xdr:row>18</xdr:row>
          <xdr:rowOff>0</xdr:rowOff>
        </xdr:from>
        <xdr:to>
          <xdr:col>4</xdr:col>
          <xdr:colOff>247650</xdr:colOff>
          <xdr:row>20</xdr:row>
          <xdr:rowOff>0</xdr:rowOff>
        </xdr:to>
        <xdr:sp macro="" textlink="">
          <xdr:nvSpPr>
            <xdr:cNvPr id="1325" name="Check Box 301" hidden="1">
              <a:extLst>
                <a:ext uri="{63B3BB69-23CF-44E3-9099-C40C66FF867C}">
                  <a14:compatExt spid="_x0000_s13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257175</xdr:colOff>
          <xdr:row>18</xdr:row>
          <xdr:rowOff>0</xdr:rowOff>
        </xdr:from>
        <xdr:to>
          <xdr:col>5</xdr:col>
          <xdr:colOff>247650</xdr:colOff>
          <xdr:row>20</xdr:row>
          <xdr:rowOff>0</xdr:rowOff>
        </xdr:to>
        <xdr:sp macro="" textlink="">
          <xdr:nvSpPr>
            <xdr:cNvPr id="1326" name="Check Box 302" hidden="1">
              <a:extLst>
                <a:ext uri="{63B3BB69-23CF-44E3-9099-C40C66FF867C}">
                  <a14:compatExt spid="_x0000_s13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257175</xdr:colOff>
          <xdr:row>18</xdr:row>
          <xdr:rowOff>0</xdr:rowOff>
        </xdr:from>
        <xdr:to>
          <xdr:col>6</xdr:col>
          <xdr:colOff>247650</xdr:colOff>
          <xdr:row>20</xdr:row>
          <xdr:rowOff>0</xdr:rowOff>
        </xdr:to>
        <xdr:sp macro="" textlink="">
          <xdr:nvSpPr>
            <xdr:cNvPr id="1327" name="Check Box 303" hidden="1">
              <a:extLst>
                <a:ext uri="{63B3BB69-23CF-44E3-9099-C40C66FF867C}">
                  <a14:compatExt spid="_x0000_s13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257175</xdr:colOff>
          <xdr:row>18</xdr:row>
          <xdr:rowOff>0</xdr:rowOff>
        </xdr:from>
        <xdr:to>
          <xdr:col>7</xdr:col>
          <xdr:colOff>247650</xdr:colOff>
          <xdr:row>20</xdr:row>
          <xdr:rowOff>0</xdr:rowOff>
        </xdr:to>
        <xdr:sp macro="" textlink="">
          <xdr:nvSpPr>
            <xdr:cNvPr id="1328" name="Check Box 304" hidden="1">
              <a:extLst>
                <a:ext uri="{63B3BB69-23CF-44E3-9099-C40C66FF867C}">
                  <a14:compatExt spid="_x0000_s13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20</xdr:row>
          <xdr:rowOff>0</xdr:rowOff>
        </xdr:from>
        <xdr:to>
          <xdr:col>2</xdr:col>
          <xdr:colOff>257175</xdr:colOff>
          <xdr:row>21</xdr:row>
          <xdr:rowOff>180975</xdr:rowOff>
        </xdr:to>
        <xdr:sp macro="" textlink="">
          <xdr:nvSpPr>
            <xdr:cNvPr id="1329" name="Check Box 305" hidden="1">
              <a:extLst>
                <a:ext uri="{63B3BB69-23CF-44E3-9099-C40C66FF867C}">
                  <a14:compatExt spid="_x0000_s13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257175</xdr:colOff>
          <xdr:row>20</xdr:row>
          <xdr:rowOff>0</xdr:rowOff>
        </xdr:from>
        <xdr:to>
          <xdr:col>3</xdr:col>
          <xdr:colOff>247650</xdr:colOff>
          <xdr:row>21</xdr:row>
          <xdr:rowOff>180975</xdr:rowOff>
        </xdr:to>
        <xdr:sp macro="" textlink="">
          <xdr:nvSpPr>
            <xdr:cNvPr id="1330" name="Check Box 306" hidden="1">
              <a:extLst>
                <a:ext uri="{63B3BB69-23CF-44E3-9099-C40C66FF867C}">
                  <a14:compatExt spid="_x0000_s13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257175</xdr:colOff>
          <xdr:row>20</xdr:row>
          <xdr:rowOff>0</xdr:rowOff>
        </xdr:from>
        <xdr:to>
          <xdr:col>4</xdr:col>
          <xdr:colOff>247650</xdr:colOff>
          <xdr:row>21</xdr:row>
          <xdr:rowOff>180975</xdr:rowOff>
        </xdr:to>
        <xdr:sp macro="" textlink="">
          <xdr:nvSpPr>
            <xdr:cNvPr id="1331" name="Check Box 307" hidden="1">
              <a:extLst>
                <a:ext uri="{63B3BB69-23CF-44E3-9099-C40C66FF867C}">
                  <a14:compatExt spid="_x0000_s13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257175</xdr:colOff>
          <xdr:row>20</xdr:row>
          <xdr:rowOff>0</xdr:rowOff>
        </xdr:from>
        <xdr:to>
          <xdr:col>5</xdr:col>
          <xdr:colOff>247650</xdr:colOff>
          <xdr:row>21</xdr:row>
          <xdr:rowOff>180975</xdr:rowOff>
        </xdr:to>
        <xdr:sp macro="" textlink="">
          <xdr:nvSpPr>
            <xdr:cNvPr id="1332" name="Check Box 308" hidden="1">
              <a:extLst>
                <a:ext uri="{63B3BB69-23CF-44E3-9099-C40C66FF867C}">
                  <a14:compatExt spid="_x0000_s13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257175</xdr:colOff>
          <xdr:row>20</xdr:row>
          <xdr:rowOff>0</xdr:rowOff>
        </xdr:from>
        <xdr:to>
          <xdr:col>6</xdr:col>
          <xdr:colOff>247650</xdr:colOff>
          <xdr:row>21</xdr:row>
          <xdr:rowOff>180975</xdr:rowOff>
        </xdr:to>
        <xdr:sp macro="" textlink="">
          <xdr:nvSpPr>
            <xdr:cNvPr id="1333" name="Check Box 309" hidden="1">
              <a:extLst>
                <a:ext uri="{63B3BB69-23CF-44E3-9099-C40C66FF867C}">
                  <a14:compatExt spid="_x0000_s13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257175</xdr:colOff>
          <xdr:row>20</xdr:row>
          <xdr:rowOff>0</xdr:rowOff>
        </xdr:from>
        <xdr:to>
          <xdr:col>7</xdr:col>
          <xdr:colOff>247650</xdr:colOff>
          <xdr:row>21</xdr:row>
          <xdr:rowOff>180975</xdr:rowOff>
        </xdr:to>
        <xdr:sp macro="" textlink="">
          <xdr:nvSpPr>
            <xdr:cNvPr id="1334" name="Check Box 310" hidden="1">
              <a:extLst>
                <a:ext uri="{63B3BB69-23CF-44E3-9099-C40C66FF867C}">
                  <a14:compatExt spid="_x0000_s13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21</xdr:row>
          <xdr:rowOff>180975</xdr:rowOff>
        </xdr:from>
        <xdr:to>
          <xdr:col>2</xdr:col>
          <xdr:colOff>257175</xdr:colOff>
          <xdr:row>24</xdr:row>
          <xdr:rowOff>0</xdr:rowOff>
        </xdr:to>
        <xdr:sp macro="" textlink="">
          <xdr:nvSpPr>
            <xdr:cNvPr id="1335" name="Check Box 311" hidden="1">
              <a:extLst>
                <a:ext uri="{63B3BB69-23CF-44E3-9099-C40C66FF867C}">
                  <a14:compatExt spid="_x0000_s13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257175</xdr:colOff>
          <xdr:row>21</xdr:row>
          <xdr:rowOff>180975</xdr:rowOff>
        </xdr:from>
        <xdr:to>
          <xdr:col>3</xdr:col>
          <xdr:colOff>247650</xdr:colOff>
          <xdr:row>24</xdr:row>
          <xdr:rowOff>0</xdr:rowOff>
        </xdr:to>
        <xdr:sp macro="" textlink="">
          <xdr:nvSpPr>
            <xdr:cNvPr id="1336" name="Check Box 312" hidden="1">
              <a:extLst>
                <a:ext uri="{63B3BB69-23CF-44E3-9099-C40C66FF867C}">
                  <a14:compatExt spid="_x0000_s13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257175</xdr:colOff>
          <xdr:row>21</xdr:row>
          <xdr:rowOff>180975</xdr:rowOff>
        </xdr:from>
        <xdr:to>
          <xdr:col>4</xdr:col>
          <xdr:colOff>247650</xdr:colOff>
          <xdr:row>24</xdr:row>
          <xdr:rowOff>0</xdr:rowOff>
        </xdr:to>
        <xdr:sp macro="" textlink="">
          <xdr:nvSpPr>
            <xdr:cNvPr id="1337" name="Check Box 313" hidden="1">
              <a:extLst>
                <a:ext uri="{63B3BB69-23CF-44E3-9099-C40C66FF867C}">
                  <a14:compatExt spid="_x0000_s13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257175</xdr:colOff>
          <xdr:row>21</xdr:row>
          <xdr:rowOff>180975</xdr:rowOff>
        </xdr:from>
        <xdr:to>
          <xdr:col>5</xdr:col>
          <xdr:colOff>247650</xdr:colOff>
          <xdr:row>24</xdr:row>
          <xdr:rowOff>0</xdr:rowOff>
        </xdr:to>
        <xdr:sp macro="" textlink="">
          <xdr:nvSpPr>
            <xdr:cNvPr id="1338" name="Check Box 314" hidden="1">
              <a:extLst>
                <a:ext uri="{63B3BB69-23CF-44E3-9099-C40C66FF867C}">
                  <a14:compatExt spid="_x0000_s13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257175</xdr:colOff>
          <xdr:row>21</xdr:row>
          <xdr:rowOff>180975</xdr:rowOff>
        </xdr:from>
        <xdr:to>
          <xdr:col>6</xdr:col>
          <xdr:colOff>247650</xdr:colOff>
          <xdr:row>24</xdr:row>
          <xdr:rowOff>0</xdr:rowOff>
        </xdr:to>
        <xdr:sp macro="" textlink="">
          <xdr:nvSpPr>
            <xdr:cNvPr id="1339" name="Check Box 315" hidden="1">
              <a:extLst>
                <a:ext uri="{63B3BB69-23CF-44E3-9099-C40C66FF867C}">
                  <a14:compatExt spid="_x0000_s13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257175</xdr:colOff>
          <xdr:row>21</xdr:row>
          <xdr:rowOff>180975</xdr:rowOff>
        </xdr:from>
        <xdr:to>
          <xdr:col>7</xdr:col>
          <xdr:colOff>247650</xdr:colOff>
          <xdr:row>24</xdr:row>
          <xdr:rowOff>0</xdr:rowOff>
        </xdr:to>
        <xdr:sp macro="" textlink="">
          <xdr:nvSpPr>
            <xdr:cNvPr id="1340" name="Check Box 316" hidden="1">
              <a:extLst>
                <a:ext uri="{63B3BB69-23CF-44E3-9099-C40C66FF867C}">
                  <a14:compatExt spid="_x0000_s13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24</xdr:row>
          <xdr:rowOff>0</xdr:rowOff>
        </xdr:from>
        <xdr:to>
          <xdr:col>2</xdr:col>
          <xdr:colOff>257175</xdr:colOff>
          <xdr:row>26</xdr:row>
          <xdr:rowOff>0</xdr:rowOff>
        </xdr:to>
        <xdr:sp macro="" textlink="">
          <xdr:nvSpPr>
            <xdr:cNvPr id="1341" name="Check Box 317" hidden="1">
              <a:extLst>
                <a:ext uri="{63B3BB69-23CF-44E3-9099-C40C66FF867C}">
                  <a14:compatExt spid="_x0000_s13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257175</xdr:colOff>
          <xdr:row>24</xdr:row>
          <xdr:rowOff>0</xdr:rowOff>
        </xdr:from>
        <xdr:to>
          <xdr:col>3</xdr:col>
          <xdr:colOff>247650</xdr:colOff>
          <xdr:row>26</xdr:row>
          <xdr:rowOff>0</xdr:rowOff>
        </xdr:to>
        <xdr:sp macro="" textlink="">
          <xdr:nvSpPr>
            <xdr:cNvPr id="1342" name="Check Box 318" hidden="1">
              <a:extLst>
                <a:ext uri="{63B3BB69-23CF-44E3-9099-C40C66FF867C}">
                  <a14:compatExt spid="_x0000_s13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257175</xdr:colOff>
          <xdr:row>24</xdr:row>
          <xdr:rowOff>0</xdr:rowOff>
        </xdr:from>
        <xdr:to>
          <xdr:col>4</xdr:col>
          <xdr:colOff>247650</xdr:colOff>
          <xdr:row>26</xdr:row>
          <xdr:rowOff>0</xdr:rowOff>
        </xdr:to>
        <xdr:sp macro="" textlink="">
          <xdr:nvSpPr>
            <xdr:cNvPr id="1343" name="Check Box 319" hidden="1">
              <a:extLst>
                <a:ext uri="{63B3BB69-23CF-44E3-9099-C40C66FF867C}">
                  <a14:compatExt spid="_x0000_s13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257175</xdr:colOff>
          <xdr:row>24</xdr:row>
          <xdr:rowOff>0</xdr:rowOff>
        </xdr:from>
        <xdr:to>
          <xdr:col>5</xdr:col>
          <xdr:colOff>247650</xdr:colOff>
          <xdr:row>26</xdr:row>
          <xdr:rowOff>0</xdr:rowOff>
        </xdr:to>
        <xdr:sp macro="" textlink="">
          <xdr:nvSpPr>
            <xdr:cNvPr id="1344" name="Check Box 320" hidden="1">
              <a:extLst>
                <a:ext uri="{63B3BB69-23CF-44E3-9099-C40C66FF867C}">
                  <a14:compatExt spid="_x0000_s13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257175</xdr:colOff>
          <xdr:row>24</xdr:row>
          <xdr:rowOff>0</xdr:rowOff>
        </xdr:from>
        <xdr:to>
          <xdr:col>6</xdr:col>
          <xdr:colOff>247650</xdr:colOff>
          <xdr:row>26</xdr:row>
          <xdr:rowOff>0</xdr:rowOff>
        </xdr:to>
        <xdr:sp macro="" textlink="">
          <xdr:nvSpPr>
            <xdr:cNvPr id="1345" name="Check Box 321" hidden="1">
              <a:extLst>
                <a:ext uri="{63B3BB69-23CF-44E3-9099-C40C66FF867C}">
                  <a14:compatExt spid="_x0000_s13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257175</xdr:colOff>
          <xdr:row>24</xdr:row>
          <xdr:rowOff>0</xdr:rowOff>
        </xdr:from>
        <xdr:to>
          <xdr:col>7</xdr:col>
          <xdr:colOff>247650</xdr:colOff>
          <xdr:row>26</xdr:row>
          <xdr:rowOff>0</xdr:rowOff>
        </xdr:to>
        <xdr:sp macro="" textlink="">
          <xdr:nvSpPr>
            <xdr:cNvPr id="1346" name="Check Box 322" hidden="1">
              <a:extLst>
                <a:ext uri="{63B3BB69-23CF-44E3-9099-C40C66FF867C}">
                  <a14:compatExt spid="_x0000_s13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26</xdr:row>
          <xdr:rowOff>0</xdr:rowOff>
        </xdr:from>
        <xdr:to>
          <xdr:col>2</xdr:col>
          <xdr:colOff>257175</xdr:colOff>
          <xdr:row>28</xdr:row>
          <xdr:rowOff>0</xdr:rowOff>
        </xdr:to>
        <xdr:sp macro="" textlink="">
          <xdr:nvSpPr>
            <xdr:cNvPr id="1347" name="Check Box 323" hidden="1">
              <a:extLst>
                <a:ext uri="{63B3BB69-23CF-44E3-9099-C40C66FF867C}">
                  <a14:compatExt spid="_x0000_s13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257175</xdr:colOff>
          <xdr:row>26</xdr:row>
          <xdr:rowOff>0</xdr:rowOff>
        </xdr:from>
        <xdr:to>
          <xdr:col>3</xdr:col>
          <xdr:colOff>247650</xdr:colOff>
          <xdr:row>28</xdr:row>
          <xdr:rowOff>0</xdr:rowOff>
        </xdr:to>
        <xdr:sp macro="" textlink="">
          <xdr:nvSpPr>
            <xdr:cNvPr id="1348" name="Check Box 324" hidden="1">
              <a:extLst>
                <a:ext uri="{63B3BB69-23CF-44E3-9099-C40C66FF867C}">
                  <a14:compatExt spid="_x0000_s13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257175</xdr:colOff>
          <xdr:row>26</xdr:row>
          <xdr:rowOff>0</xdr:rowOff>
        </xdr:from>
        <xdr:to>
          <xdr:col>4</xdr:col>
          <xdr:colOff>247650</xdr:colOff>
          <xdr:row>28</xdr:row>
          <xdr:rowOff>0</xdr:rowOff>
        </xdr:to>
        <xdr:sp macro="" textlink="">
          <xdr:nvSpPr>
            <xdr:cNvPr id="1349" name="Check Box 325" hidden="1">
              <a:extLst>
                <a:ext uri="{63B3BB69-23CF-44E3-9099-C40C66FF867C}">
                  <a14:compatExt spid="_x0000_s13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257175</xdr:colOff>
          <xdr:row>26</xdr:row>
          <xdr:rowOff>0</xdr:rowOff>
        </xdr:from>
        <xdr:to>
          <xdr:col>5</xdr:col>
          <xdr:colOff>247650</xdr:colOff>
          <xdr:row>28</xdr:row>
          <xdr:rowOff>0</xdr:rowOff>
        </xdr:to>
        <xdr:sp macro="" textlink="">
          <xdr:nvSpPr>
            <xdr:cNvPr id="1350" name="Check Box 326" hidden="1">
              <a:extLst>
                <a:ext uri="{63B3BB69-23CF-44E3-9099-C40C66FF867C}">
                  <a14:compatExt spid="_x0000_s13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257175</xdr:colOff>
          <xdr:row>26</xdr:row>
          <xdr:rowOff>0</xdr:rowOff>
        </xdr:from>
        <xdr:to>
          <xdr:col>6</xdr:col>
          <xdr:colOff>247650</xdr:colOff>
          <xdr:row>28</xdr:row>
          <xdr:rowOff>0</xdr:rowOff>
        </xdr:to>
        <xdr:sp macro="" textlink="">
          <xdr:nvSpPr>
            <xdr:cNvPr id="1351" name="Check Box 327" hidden="1">
              <a:extLst>
                <a:ext uri="{63B3BB69-23CF-44E3-9099-C40C66FF867C}">
                  <a14:compatExt spid="_x0000_s13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257175</xdr:colOff>
          <xdr:row>26</xdr:row>
          <xdr:rowOff>0</xdr:rowOff>
        </xdr:from>
        <xdr:to>
          <xdr:col>7</xdr:col>
          <xdr:colOff>247650</xdr:colOff>
          <xdr:row>28</xdr:row>
          <xdr:rowOff>0</xdr:rowOff>
        </xdr:to>
        <xdr:sp macro="" textlink="">
          <xdr:nvSpPr>
            <xdr:cNvPr id="1352" name="Check Box 328" hidden="1">
              <a:extLst>
                <a:ext uri="{63B3BB69-23CF-44E3-9099-C40C66FF867C}">
                  <a14:compatExt spid="_x0000_s13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28</xdr:row>
          <xdr:rowOff>0</xdr:rowOff>
        </xdr:from>
        <xdr:to>
          <xdr:col>2</xdr:col>
          <xdr:colOff>257175</xdr:colOff>
          <xdr:row>30</xdr:row>
          <xdr:rowOff>0</xdr:rowOff>
        </xdr:to>
        <xdr:sp macro="" textlink="">
          <xdr:nvSpPr>
            <xdr:cNvPr id="1353" name="Check Box 329" hidden="1">
              <a:extLst>
                <a:ext uri="{63B3BB69-23CF-44E3-9099-C40C66FF867C}">
                  <a14:compatExt spid="_x0000_s13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257175</xdr:colOff>
          <xdr:row>28</xdr:row>
          <xdr:rowOff>0</xdr:rowOff>
        </xdr:from>
        <xdr:to>
          <xdr:col>3</xdr:col>
          <xdr:colOff>247650</xdr:colOff>
          <xdr:row>30</xdr:row>
          <xdr:rowOff>0</xdr:rowOff>
        </xdr:to>
        <xdr:sp macro="" textlink="">
          <xdr:nvSpPr>
            <xdr:cNvPr id="1354" name="Check Box 330" hidden="1">
              <a:extLst>
                <a:ext uri="{63B3BB69-23CF-44E3-9099-C40C66FF867C}">
                  <a14:compatExt spid="_x0000_s13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257175</xdr:colOff>
          <xdr:row>28</xdr:row>
          <xdr:rowOff>0</xdr:rowOff>
        </xdr:from>
        <xdr:to>
          <xdr:col>4</xdr:col>
          <xdr:colOff>247650</xdr:colOff>
          <xdr:row>30</xdr:row>
          <xdr:rowOff>0</xdr:rowOff>
        </xdr:to>
        <xdr:sp macro="" textlink="">
          <xdr:nvSpPr>
            <xdr:cNvPr id="1355" name="Check Box 331" hidden="1">
              <a:extLst>
                <a:ext uri="{63B3BB69-23CF-44E3-9099-C40C66FF867C}">
                  <a14:compatExt spid="_x0000_s13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257175</xdr:colOff>
          <xdr:row>28</xdr:row>
          <xdr:rowOff>0</xdr:rowOff>
        </xdr:from>
        <xdr:to>
          <xdr:col>5</xdr:col>
          <xdr:colOff>247650</xdr:colOff>
          <xdr:row>30</xdr:row>
          <xdr:rowOff>0</xdr:rowOff>
        </xdr:to>
        <xdr:sp macro="" textlink="">
          <xdr:nvSpPr>
            <xdr:cNvPr id="1356" name="Check Box 332" hidden="1">
              <a:extLst>
                <a:ext uri="{63B3BB69-23CF-44E3-9099-C40C66FF867C}">
                  <a14:compatExt spid="_x0000_s13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257175</xdr:colOff>
          <xdr:row>28</xdr:row>
          <xdr:rowOff>0</xdr:rowOff>
        </xdr:from>
        <xdr:to>
          <xdr:col>6</xdr:col>
          <xdr:colOff>247650</xdr:colOff>
          <xdr:row>30</xdr:row>
          <xdr:rowOff>0</xdr:rowOff>
        </xdr:to>
        <xdr:sp macro="" textlink="">
          <xdr:nvSpPr>
            <xdr:cNvPr id="1357" name="Check Box 333" hidden="1">
              <a:extLst>
                <a:ext uri="{63B3BB69-23CF-44E3-9099-C40C66FF867C}">
                  <a14:compatExt spid="_x0000_s13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257175</xdr:colOff>
          <xdr:row>28</xdr:row>
          <xdr:rowOff>0</xdr:rowOff>
        </xdr:from>
        <xdr:to>
          <xdr:col>7</xdr:col>
          <xdr:colOff>247650</xdr:colOff>
          <xdr:row>30</xdr:row>
          <xdr:rowOff>0</xdr:rowOff>
        </xdr:to>
        <xdr:sp macro="" textlink="">
          <xdr:nvSpPr>
            <xdr:cNvPr id="1358" name="Check Box 334" hidden="1">
              <a:extLst>
                <a:ext uri="{63B3BB69-23CF-44E3-9099-C40C66FF867C}">
                  <a14:compatExt spid="_x0000_s13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30</xdr:row>
          <xdr:rowOff>0</xdr:rowOff>
        </xdr:from>
        <xdr:to>
          <xdr:col>2</xdr:col>
          <xdr:colOff>257175</xdr:colOff>
          <xdr:row>32</xdr:row>
          <xdr:rowOff>0</xdr:rowOff>
        </xdr:to>
        <xdr:sp macro="" textlink="">
          <xdr:nvSpPr>
            <xdr:cNvPr id="1359" name="Check Box 335" hidden="1">
              <a:extLst>
                <a:ext uri="{63B3BB69-23CF-44E3-9099-C40C66FF867C}">
                  <a14:compatExt spid="_x0000_s13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257175</xdr:colOff>
          <xdr:row>30</xdr:row>
          <xdr:rowOff>0</xdr:rowOff>
        </xdr:from>
        <xdr:to>
          <xdr:col>3</xdr:col>
          <xdr:colOff>247650</xdr:colOff>
          <xdr:row>32</xdr:row>
          <xdr:rowOff>0</xdr:rowOff>
        </xdr:to>
        <xdr:sp macro="" textlink="">
          <xdr:nvSpPr>
            <xdr:cNvPr id="1360" name="Check Box 336" hidden="1">
              <a:extLst>
                <a:ext uri="{63B3BB69-23CF-44E3-9099-C40C66FF867C}">
                  <a14:compatExt spid="_x0000_s13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257175</xdr:colOff>
          <xdr:row>30</xdr:row>
          <xdr:rowOff>0</xdr:rowOff>
        </xdr:from>
        <xdr:to>
          <xdr:col>4</xdr:col>
          <xdr:colOff>247650</xdr:colOff>
          <xdr:row>32</xdr:row>
          <xdr:rowOff>0</xdr:rowOff>
        </xdr:to>
        <xdr:sp macro="" textlink="">
          <xdr:nvSpPr>
            <xdr:cNvPr id="1361" name="Check Box 337" hidden="1">
              <a:extLst>
                <a:ext uri="{63B3BB69-23CF-44E3-9099-C40C66FF867C}">
                  <a14:compatExt spid="_x0000_s13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257175</xdr:colOff>
          <xdr:row>30</xdr:row>
          <xdr:rowOff>0</xdr:rowOff>
        </xdr:from>
        <xdr:to>
          <xdr:col>5</xdr:col>
          <xdr:colOff>247650</xdr:colOff>
          <xdr:row>32</xdr:row>
          <xdr:rowOff>0</xdr:rowOff>
        </xdr:to>
        <xdr:sp macro="" textlink="">
          <xdr:nvSpPr>
            <xdr:cNvPr id="1362" name="Check Box 338" hidden="1">
              <a:extLst>
                <a:ext uri="{63B3BB69-23CF-44E3-9099-C40C66FF867C}">
                  <a14:compatExt spid="_x0000_s13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257175</xdr:colOff>
          <xdr:row>30</xdr:row>
          <xdr:rowOff>0</xdr:rowOff>
        </xdr:from>
        <xdr:to>
          <xdr:col>6</xdr:col>
          <xdr:colOff>247650</xdr:colOff>
          <xdr:row>32</xdr:row>
          <xdr:rowOff>0</xdr:rowOff>
        </xdr:to>
        <xdr:sp macro="" textlink="">
          <xdr:nvSpPr>
            <xdr:cNvPr id="1363" name="Check Box 339" hidden="1">
              <a:extLst>
                <a:ext uri="{63B3BB69-23CF-44E3-9099-C40C66FF867C}">
                  <a14:compatExt spid="_x0000_s13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257175</xdr:colOff>
          <xdr:row>30</xdr:row>
          <xdr:rowOff>0</xdr:rowOff>
        </xdr:from>
        <xdr:to>
          <xdr:col>7</xdr:col>
          <xdr:colOff>247650</xdr:colOff>
          <xdr:row>32</xdr:row>
          <xdr:rowOff>0</xdr:rowOff>
        </xdr:to>
        <xdr:sp macro="" textlink="">
          <xdr:nvSpPr>
            <xdr:cNvPr id="1364" name="Check Box 340" hidden="1">
              <a:extLst>
                <a:ext uri="{63B3BB69-23CF-44E3-9099-C40C66FF867C}">
                  <a14:compatExt spid="_x0000_s13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32</xdr:row>
          <xdr:rowOff>0</xdr:rowOff>
        </xdr:from>
        <xdr:to>
          <xdr:col>2</xdr:col>
          <xdr:colOff>257175</xdr:colOff>
          <xdr:row>34</xdr:row>
          <xdr:rowOff>0</xdr:rowOff>
        </xdr:to>
        <xdr:sp macro="" textlink="">
          <xdr:nvSpPr>
            <xdr:cNvPr id="1365" name="Check Box 341" hidden="1">
              <a:extLst>
                <a:ext uri="{63B3BB69-23CF-44E3-9099-C40C66FF867C}">
                  <a14:compatExt spid="_x0000_s13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257175</xdr:colOff>
          <xdr:row>32</xdr:row>
          <xdr:rowOff>0</xdr:rowOff>
        </xdr:from>
        <xdr:to>
          <xdr:col>3</xdr:col>
          <xdr:colOff>247650</xdr:colOff>
          <xdr:row>34</xdr:row>
          <xdr:rowOff>0</xdr:rowOff>
        </xdr:to>
        <xdr:sp macro="" textlink="">
          <xdr:nvSpPr>
            <xdr:cNvPr id="1366" name="Check Box 342" hidden="1">
              <a:extLst>
                <a:ext uri="{63B3BB69-23CF-44E3-9099-C40C66FF867C}">
                  <a14:compatExt spid="_x0000_s13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257175</xdr:colOff>
          <xdr:row>32</xdr:row>
          <xdr:rowOff>0</xdr:rowOff>
        </xdr:from>
        <xdr:to>
          <xdr:col>4</xdr:col>
          <xdr:colOff>247650</xdr:colOff>
          <xdr:row>34</xdr:row>
          <xdr:rowOff>0</xdr:rowOff>
        </xdr:to>
        <xdr:sp macro="" textlink="">
          <xdr:nvSpPr>
            <xdr:cNvPr id="1367" name="Check Box 343" hidden="1">
              <a:extLst>
                <a:ext uri="{63B3BB69-23CF-44E3-9099-C40C66FF867C}">
                  <a14:compatExt spid="_x0000_s13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257175</xdr:colOff>
          <xdr:row>32</xdr:row>
          <xdr:rowOff>0</xdr:rowOff>
        </xdr:from>
        <xdr:to>
          <xdr:col>5</xdr:col>
          <xdr:colOff>247650</xdr:colOff>
          <xdr:row>34</xdr:row>
          <xdr:rowOff>0</xdr:rowOff>
        </xdr:to>
        <xdr:sp macro="" textlink="">
          <xdr:nvSpPr>
            <xdr:cNvPr id="1368" name="Check Box 344" hidden="1">
              <a:extLst>
                <a:ext uri="{63B3BB69-23CF-44E3-9099-C40C66FF867C}">
                  <a14:compatExt spid="_x0000_s13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257175</xdr:colOff>
          <xdr:row>32</xdr:row>
          <xdr:rowOff>0</xdr:rowOff>
        </xdr:from>
        <xdr:to>
          <xdr:col>6</xdr:col>
          <xdr:colOff>247650</xdr:colOff>
          <xdr:row>34</xdr:row>
          <xdr:rowOff>0</xdr:rowOff>
        </xdr:to>
        <xdr:sp macro="" textlink="">
          <xdr:nvSpPr>
            <xdr:cNvPr id="1369" name="Check Box 345" hidden="1">
              <a:extLst>
                <a:ext uri="{63B3BB69-23CF-44E3-9099-C40C66FF867C}">
                  <a14:compatExt spid="_x0000_s13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257175</xdr:colOff>
          <xdr:row>32</xdr:row>
          <xdr:rowOff>0</xdr:rowOff>
        </xdr:from>
        <xdr:to>
          <xdr:col>7</xdr:col>
          <xdr:colOff>247650</xdr:colOff>
          <xdr:row>34</xdr:row>
          <xdr:rowOff>0</xdr:rowOff>
        </xdr:to>
        <xdr:sp macro="" textlink="">
          <xdr:nvSpPr>
            <xdr:cNvPr id="1370" name="Check Box 346" hidden="1">
              <a:extLst>
                <a:ext uri="{63B3BB69-23CF-44E3-9099-C40C66FF867C}">
                  <a14:compatExt spid="_x0000_s13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34</xdr:row>
          <xdr:rowOff>0</xdr:rowOff>
        </xdr:from>
        <xdr:to>
          <xdr:col>2</xdr:col>
          <xdr:colOff>257175</xdr:colOff>
          <xdr:row>36</xdr:row>
          <xdr:rowOff>0</xdr:rowOff>
        </xdr:to>
        <xdr:sp macro="" textlink="">
          <xdr:nvSpPr>
            <xdr:cNvPr id="1371" name="Check Box 347" hidden="1">
              <a:extLst>
                <a:ext uri="{63B3BB69-23CF-44E3-9099-C40C66FF867C}">
                  <a14:compatExt spid="_x0000_s13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257175</xdr:colOff>
          <xdr:row>34</xdr:row>
          <xdr:rowOff>0</xdr:rowOff>
        </xdr:from>
        <xdr:to>
          <xdr:col>3</xdr:col>
          <xdr:colOff>247650</xdr:colOff>
          <xdr:row>36</xdr:row>
          <xdr:rowOff>0</xdr:rowOff>
        </xdr:to>
        <xdr:sp macro="" textlink="">
          <xdr:nvSpPr>
            <xdr:cNvPr id="1372" name="Check Box 348" hidden="1">
              <a:extLst>
                <a:ext uri="{63B3BB69-23CF-44E3-9099-C40C66FF867C}">
                  <a14:compatExt spid="_x0000_s13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257175</xdr:colOff>
          <xdr:row>34</xdr:row>
          <xdr:rowOff>0</xdr:rowOff>
        </xdr:from>
        <xdr:to>
          <xdr:col>4</xdr:col>
          <xdr:colOff>247650</xdr:colOff>
          <xdr:row>36</xdr:row>
          <xdr:rowOff>0</xdr:rowOff>
        </xdr:to>
        <xdr:sp macro="" textlink="">
          <xdr:nvSpPr>
            <xdr:cNvPr id="1373" name="Check Box 349" hidden="1">
              <a:extLst>
                <a:ext uri="{63B3BB69-23CF-44E3-9099-C40C66FF867C}">
                  <a14:compatExt spid="_x0000_s13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257175</xdr:colOff>
          <xdr:row>34</xdr:row>
          <xdr:rowOff>0</xdr:rowOff>
        </xdr:from>
        <xdr:to>
          <xdr:col>5</xdr:col>
          <xdr:colOff>247650</xdr:colOff>
          <xdr:row>36</xdr:row>
          <xdr:rowOff>0</xdr:rowOff>
        </xdr:to>
        <xdr:sp macro="" textlink="">
          <xdr:nvSpPr>
            <xdr:cNvPr id="1374" name="Check Box 350" hidden="1">
              <a:extLst>
                <a:ext uri="{63B3BB69-23CF-44E3-9099-C40C66FF867C}">
                  <a14:compatExt spid="_x0000_s13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257175</xdr:colOff>
          <xdr:row>34</xdr:row>
          <xdr:rowOff>0</xdr:rowOff>
        </xdr:from>
        <xdr:to>
          <xdr:col>6</xdr:col>
          <xdr:colOff>247650</xdr:colOff>
          <xdr:row>36</xdr:row>
          <xdr:rowOff>0</xdr:rowOff>
        </xdr:to>
        <xdr:sp macro="" textlink="">
          <xdr:nvSpPr>
            <xdr:cNvPr id="1375" name="Check Box 351" hidden="1">
              <a:extLst>
                <a:ext uri="{63B3BB69-23CF-44E3-9099-C40C66FF867C}">
                  <a14:compatExt spid="_x0000_s13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257175</xdr:colOff>
          <xdr:row>34</xdr:row>
          <xdr:rowOff>0</xdr:rowOff>
        </xdr:from>
        <xdr:to>
          <xdr:col>7</xdr:col>
          <xdr:colOff>247650</xdr:colOff>
          <xdr:row>36</xdr:row>
          <xdr:rowOff>0</xdr:rowOff>
        </xdr:to>
        <xdr:sp macro="" textlink="">
          <xdr:nvSpPr>
            <xdr:cNvPr id="1376" name="Check Box 352" hidden="1">
              <a:extLst>
                <a:ext uri="{63B3BB69-23CF-44E3-9099-C40C66FF867C}">
                  <a14:compatExt spid="_x0000_s13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238125</xdr:colOff>
          <xdr:row>13</xdr:row>
          <xdr:rowOff>9525</xdr:rowOff>
        </xdr:from>
        <xdr:to>
          <xdr:col>8</xdr:col>
          <xdr:colOff>228600</xdr:colOff>
          <xdr:row>14</xdr:row>
          <xdr:rowOff>0</xdr:rowOff>
        </xdr:to>
        <xdr:sp macro="" textlink="">
          <xdr:nvSpPr>
            <xdr:cNvPr id="1377" name="Check Box 353" hidden="1">
              <a:extLst>
                <a:ext uri="{63B3BB69-23CF-44E3-9099-C40C66FF867C}">
                  <a14:compatExt spid="_x0000_s13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13</xdr:row>
          <xdr:rowOff>9525</xdr:rowOff>
        </xdr:from>
        <xdr:to>
          <xdr:col>9</xdr:col>
          <xdr:colOff>276225</xdr:colOff>
          <xdr:row>14</xdr:row>
          <xdr:rowOff>0</xdr:rowOff>
        </xdr:to>
        <xdr:sp macro="" textlink="">
          <xdr:nvSpPr>
            <xdr:cNvPr id="1378" name="Check Box 354" hidden="1">
              <a:extLst>
                <a:ext uri="{63B3BB69-23CF-44E3-9099-C40C66FF867C}">
                  <a14:compatExt spid="_x0000_s13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304800</xdr:colOff>
          <xdr:row>13</xdr:row>
          <xdr:rowOff>9525</xdr:rowOff>
        </xdr:from>
        <xdr:to>
          <xdr:col>10</xdr:col>
          <xdr:colOff>295275</xdr:colOff>
          <xdr:row>14</xdr:row>
          <xdr:rowOff>0</xdr:rowOff>
        </xdr:to>
        <xdr:sp macro="" textlink="">
          <xdr:nvSpPr>
            <xdr:cNvPr id="1379" name="Check Box 355" hidden="1">
              <a:extLst>
                <a:ext uri="{63B3BB69-23CF-44E3-9099-C40C66FF867C}">
                  <a14:compatExt spid="_x0000_s13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13</xdr:row>
          <xdr:rowOff>9525</xdr:rowOff>
        </xdr:from>
        <xdr:to>
          <xdr:col>12</xdr:col>
          <xdr:colOff>9525</xdr:colOff>
          <xdr:row>14</xdr:row>
          <xdr:rowOff>0</xdr:rowOff>
        </xdr:to>
        <xdr:sp macro="" textlink="">
          <xdr:nvSpPr>
            <xdr:cNvPr id="1380" name="Check Box 356" hidden="1">
              <a:extLst>
                <a:ext uri="{63B3BB69-23CF-44E3-9099-C40C66FF867C}">
                  <a14:compatExt spid="_x0000_s13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257175</xdr:colOff>
          <xdr:row>13</xdr:row>
          <xdr:rowOff>9525</xdr:rowOff>
        </xdr:from>
        <xdr:to>
          <xdr:col>12</xdr:col>
          <xdr:colOff>247650</xdr:colOff>
          <xdr:row>14</xdr:row>
          <xdr:rowOff>0</xdr:rowOff>
        </xdr:to>
        <xdr:sp macro="" textlink="">
          <xdr:nvSpPr>
            <xdr:cNvPr id="1381" name="Check Box 357" hidden="1">
              <a:extLst>
                <a:ext uri="{63B3BB69-23CF-44E3-9099-C40C66FF867C}">
                  <a14:compatExt spid="_x0000_s13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266700</xdr:colOff>
          <xdr:row>13</xdr:row>
          <xdr:rowOff>0</xdr:rowOff>
        </xdr:from>
        <xdr:to>
          <xdr:col>13</xdr:col>
          <xdr:colOff>257175</xdr:colOff>
          <xdr:row>14</xdr:row>
          <xdr:rowOff>0</xdr:rowOff>
        </xdr:to>
        <xdr:sp macro="" textlink="">
          <xdr:nvSpPr>
            <xdr:cNvPr id="1382" name="Check Box 358" hidden="1">
              <a:extLst>
                <a:ext uri="{63B3BB69-23CF-44E3-9099-C40C66FF867C}">
                  <a14:compatExt spid="_x0000_s13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247650</xdr:colOff>
          <xdr:row>14</xdr:row>
          <xdr:rowOff>0</xdr:rowOff>
        </xdr:from>
        <xdr:to>
          <xdr:col>8</xdr:col>
          <xdr:colOff>238125</xdr:colOff>
          <xdr:row>16</xdr:row>
          <xdr:rowOff>0</xdr:rowOff>
        </xdr:to>
        <xdr:sp macro="" textlink="">
          <xdr:nvSpPr>
            <xdr:cNvPr id="1383" name="Check Box 359" hidden="1">
              <a:extLst>
                <a:ext uri="{63B3BB69-23CF-44E3-9099-C40C66FF867C}">
                  <a14:compatExt spid="_x0000_s13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14</xdr:row>
          <xdr:rowOff>0</xdr:rowOff>
        </xdr:from>
        <xdr:to>
          <xdr:col>9</xdr:col>
          <xdr:colOff>266700</xdr:colOff>
          <xdr:row>16</xdr:row>
          <xdr:rowOff>0</xdr:rowOff>
        </xdr:to>
        <xdr:sp macro="" textlink="">
          <xdr:nvSpPr>
            <xdr:cNvPr id="1384" name="Check Box 360" hidden="1">
              <a:extLst>
                <a:ext uri="{63B3BB69-23CF-44E3-9099-C40C66FF867C}">
                  <a14:compatExt spid="_x0000_s13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304800</xdr:colOff>
          <xdr:row>14</xdr:row>
          <xdr:rowOff>0</xdr:rowOff>
        </xdr:from>
        <xdr:to>
          <xdr:col>10</xdr:col>
          <xdr:colOff>295275</xdr:colOff>
          <xdr:row>16</xdr:row>
          <xdr:rowOff>0</xdr:rowOff>
        </xdr:to>
        <xdr:sp macro="" textlink="">
          <xdr:nvSpPr>
            <xdr:cNvPr id="1385" name="Check Box 361" hidden="1">
              <a:extLst>
                <a:ext uri="{63B3BB69-23CF-44E3-9099-C40C66FF867C}">
                  <a14:compatExt spid="_x0000_s13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285750</xdr:colOff>
          <xdr:row>14</xdr:row>
          <xdr:rowOff>0</xdr:rowOff>
        </xdr:from>
        <xdr:to>
          <xdr:col>12</xdr:col>
          <xdr:colOff>0</xdr:colOff>
          <xdr:row>16</xdr:row>
          <xdr:rowOff>0</xdr:rowOff>
        </xdr:to>
        <xdr:sp macro="" textlink="">
          <xdr:nvSpPr>
            <xdr:cNvPr id="1386" name="Check Box 362" hidden="1">
              <a:extLst>
                <a:ext uri="{63B3BB69-23CF-44E3-9099-C40C66FF867C}">
                  <a14:compatExt spid="_x0000_s13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257175</xdr:colOff>
          <xdr:row>14</xdr:row>
          <xdr:rowOff>0</xdr:rowOff>
        </xdr:from>
        <xdr:to>
          <xdr:col>12</xdr:col>
          <xdr:colOff>247650</xdr:colOff>
          <xdr:row>16</xdr:row>
          <xdr:rowOff>0</xdr:rowOff>
        </xdr:to>
        <xdr:sp macro="" textlink="">
          <xdr:nvSpPr>
            <xdr:cNvPr id="1387" name="Check Box 363" hidden="1">
              <a:extLst>
                <a:ext uri="{63B3BB69-23CF-44E3-9099-C40C66FF867C}">
                  <a14:compatExt spid="_x0000_s13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257175</xdr:colOff>
          <xdr:row>14</xdr:row>
          <xdr:rowOff>0</xdr:rowOff>
        </xdr:from>
        <xdr:to>
          <xdr:col>13</xdr:col>
          <xdr:colOff>247650</xdr:colOff>
          <xdr:row>16</xdr:row>
          <xdr:rowOff>0</xdr:rowOff>
        </xdr:to>
        <xdr:sp macro="" textlink="">
          <xdr:nvSpPr>
            <xdr:cNvPr id="1388" name="Check Box 364" hidden="1">
              <a:extLst>
                <a:ext uri="{63B3BB69-23CF-44E3-9099-C40C66FF867C}">
                  <a14:compatExt spid="_x0000_s13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247650</xdr:colOff>
          <xdr:row>16</xdr:row>
          <xdr:rowOff>0</xdr:rowOff>
        </xdr:from>
        <xdr:to>
          <xdr:col>8</xdr:col>
          <xdr:colOff>238125</xdr:colOff>
          <xdr:row>18</xdr:row>
          <xdr:rowOff>0</xdr:rowOff>
        </xdr:to>
        <xdr:sp macro="" textlink="">
          <xdr:nvSpPr>
            <xdr:cNvPr id="1389" name="Check Box 365" hidden="1">
              <a:extLst>
                <a:ext uri="{63B3BB69-23CF-44E3-9099-C40C66FF867C}">
                  <a14:compatExt spid="_x0000_s13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16</xdr:row>
          <xdr:rowOff>0</xdr:rowOff>
        </xdr:from>
        <xdr:to>
          <xdr:col>9</xdr:col>
          <xdr:colOff>266700</xdr:colOff>
          <xdr:row>18</xdr:row>
          <xdr:rowOff>0</xdr:rowOff>
        </xdr:to>
        <xdr:sp macro="" textlink="">
          <xdr:nvSpPr>
            <xdr:cNvPr id="1390" name="Check Box 366" hidden="1">
              <a:extLst>
                <a:ext uri="{63B3BB69-23CF-44E3-9099-C40C66FF867C}">
                  <a14:compatExt spid="_x0000_s13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304800</xdr:colOff>
          <xdr:row>16</xdr:row>
          <xdr:rowOff>0</xdr:rowOff>
        </xdr:from>
        <xdr:to>
          <xdr:col>10</xdr:col>
          <xdr:colOff>295275</xdr:colOff>
          <xdr:row>18</xdr:row>
          <xdr:rowOff>0</xdr:rowOff>
        </xdr:to>
        <xdr:sp macro="" textlink="">
          <xdr:nvSpPr>
            <xdr:cNvPr id="1391" name="Check Box 367" hidden="1">
              <a:extLst>
                <a:ext uri="{63B3BB69-23CF-44E3-9099-C40C66FF867C}">
                  <a14:compatExt spid="_x0000_s13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285750</xdr:colOff>
          <xdr:row>16</xdr:row>
          <xdr:rowOff>0</xdr:rowOff>
        </xdr:from>
        <xdr:to>
          <xdr:col>12</xdr:col>
          <xdr:colOff>0</xdr:colOff>
          <xdr:row>18</xdr:row>
          <xdr:rowOff>0</xdr:rowOff>
        </xdr:to>
        <xdr:sp macro="" textlink="">
          <xdr:nvSpPr>
            <xdr:cNvPr id="1392" name="Check Box 368" hidden="1">
              <a:extLst>
                <a:ext uri="{63B3BB69-23CF-44E3-9099-C40C66FF867C}">
                  <a14:compatExt spid="_x0000_s13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257175</xdr:colOff>
          <xdr:row>16</xdr:row>
          <xdr:rowOff>0</xdr:rowOff>
        </xdr:from>
        <xdr:to>
          <xdr:col>12</xdr:col>
          <xdr:colOff>247650</xdr:colOff>
          <xdr:row>18</xdr:row>
          <xdr:rowOff>0</xdr:rowOff>
        </xdr:to>
        <xdr:sp macro="" textlink="">
          <xdr:nvSpPr>
            <xdr:cNvPr id="1393" name="Check Box 369" hidden="1">
              <a:extLst>
                <a:ext uri="{63B3BB69-23CF-44E3-9099-C40C66FF867C}">
                  <a14:compatExt spid="_x0000_s13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257175</xdr:colOff>
          <xdr:row>16</xdr:row>
          <xdr:rowOff>0</xdr:rowOff>
        </xdr:from>
        <xdr:to>
          <xdr:col>13</xdr:col>
          <xdr:colOff>247650</xdr:colOff>
          <xdr:row>18</xdr:row>
          <xdr:rowOff>0</xdr:rowOff>
        </xdr:to>
        <xdr:sp macro="" textlink="">
          <xdr:nvSpPr>
            <xdr:cNvPr id="1394" name="Check Box 370" hidden="1">
              <a:extLst>
                <a:ext uri="{63B3BB69-23CF-44E3-9099-C40C66FF867C}">
                  <a14:compatExt spid="_x0000_s13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247650</xdr:colOff>
          <xdr:row>18</xdr:row>
          <xdr:rowOff>0</xdr:rowOff>
        </xdr:from>
        <xdr:to>
          <xdr:col>8</xdr:col>
          <xdr:colOff>238125</xdr:colOff>
          <xdr:row>20</xdr:row>
          <xdr:rowOff>0</xdr:rowOff>
        </xdr:to>
        <xdr:sp macro="" textlink="">
          <xdr:nvSpPr>
            <xdr:cNvPr id="1395" name="Check Box 371" hidden="1">
              <a:extLst>
                <a:ext uri="{63B3BB69-23CF-44E3-9099-C40C66FF867C}">
                  <a14:compatExt spid="_x0000_s13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18</xdr:row>
          <xdr:rowOff>0</xdr:rowOff>
        </xdr:from>
        <xdr:to>
          <xdr:col>9</xdr:col>
          <xdr:colOff>266700</xdr:colOff>
          <xdr:row>20</xdr:row>
          <xdr:rowOff>0</xdr:rowOff>
        </xdr:to>
        <xdr:sp macro="" textlink="">
          <xdr:nvSpPr>
            <xdr:cNvPr id="1396" name="Check Box 372" hidden="1">
              <a:extLst>
                <a:ext uri="{63B3BB69-23CF-44E3-9099-C40C66FF867C}">
                  <a14:compatExt spid="_x0000_s13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304800</xdr:colOff>
          <xdr:row>18</xdr:row>
          <xdr:rowOff>0</xdr:rowOff>
        </xdr:from>
        <xdr:to>
          <xdr:col>10</xdr:col>
          <xdr:colOff>295275</xdr:colOff>
          <xdr:row>20</xdr:row>
          <xdr:rowOff>0</xdr:rowOff>
        </xdr:to>
        <xdr:sp macro="" textlink="">
          <xdr:nvSpPr>
            <xdr:cNvPr id="1397" name="Check Box 373" hidden="1">
              <a:extLst>
                <a:ext uri="{63B3BB69-23CF-44E3-9099-C40C66FF867C}">
                  <a14:compatExt spid="_x0000_s13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285750</xdr:colOff>
          <xdr:row>18</xdr:row>
          <xdr:rowOff>0</xdr:rowOff>
        </xdr:from>
        <xdr:to>
          <xdr:col>12</xdr:col>
          <xdr:colOff>0</xdr:colOff>
          <xdr:row>20</xdr:row>
          <xdr:rowOff>0</xdr:rowOff>
        </xdr:to>
        <xdr:sp macro="" textlink="">
          <xdr:nvSpPr>
            <xdr:cNvPr id="1398" name="Check Box 374" hidden="1">
              <a:extLst>
                <a:ext uri="{63B3BB69-23CF-44E3-9099-C40C66FF867C}">
                  <a14:compatExt spid="_x0000_s13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257175</xdr:colOff>
          <xdr:row>18</xdr:row>
          <xdr:rowOff>0</xdr:rowOff>
        </xdr:from>
        <xdr:to>
          <xdr:col>12</xdr:col>
          <xdr:colOff>247650</xdr:colOff>
          <xdr:row>20</xdr:row>
          <xdr:rowOff>0</xdr:rowOff>
        </xdr:to>
        <xdr:sp macro="" textlink="">
          <xdr:nvSpPr>
            <xdr:cNvPr id="1399" name="Check Box 375" hidden="1">
              <a:extLst>
                <a:ext uri="{63B3BB69-23CF-44E3-9099-C40C66FF867C}">
                  <a14:compatExt spid="_x0000_s13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257175</xdr:colOff>
          <xdr:row>18</xdr:row>
          <xdr:rowOff>0</xdr:rowOff>
        </xdr:from>
        <xdr:to>
          <xdr:col>13</xdr:col>
          <xdr:colOff>247650</xdr:colOff>
          <xdr:row>20</xdr:row>
          <xdr:rowOff>0</xdr:rowOff>
        </xdr:to>
        <xdr:sp macro="" textlink="">
          <xdr:nvSpPr>
            <xdr:cNvPr id="1400" name="Check Box 376" hidden="1">
              <a:extLst>
                <a:ext uri="{63B3BB69-23CF-44E3-9099-C40C66FF867C}">
                  <a14:compatExt spid="_x0000_s14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247650</xdr:colOff>
          <xdr:row>20</xdr:row>
          <xdr:rowOff>0</xdr:rowOff>
        </xdr:from>
        <xdr:to>
          <xdr:col>8</xdr:col>
          <xdr:colOff>238125</xdr:colOff>
          <xdr:row>21</xdr:row>
          <xdr:rowOff>180975</xdr:rowOff>
        </xdr:to>
        <xdr:sp macro="" textlink="">
          <xdr:nvSpPr>
            <xdr:cNvPr id="1401" name="Check Box 377" hidden="1">
              <a:extLst>
                <a:ext uri="{63B3BB69-23CF-44E3-9099-C40C66FF867C}">
                  <a14:compatExt spid="_x0000_s14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20</xdr:row>
          <xdr:rowOff>0</xdr:rowOff>
        </xdr:from>
        <xdr:to>
          <xdr:col>9</xdr:col>
          <xdr:colOff>266700</xdr:colOff>
          <xdr:row>21</xdr:row>
          <xdr:rowOff>180975</xdr:rowOff>
        </xdr:to>
        <xdr:sp macro="" textlink="">
          <xdr:nvSpPr>
            <xdr:cNvPr id="1402" name="Check Box 378" hidden="1">
              <a:extLst>
                <a:ext uri="{63B3BB69-23CF-44E3-9099-C40C66FF867C}">
                  <a14:compatExt spid="_x0000_s14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304800</xdr:colOff>
          <xdr:row>20</xdr:row>
          <xdr:rowOff>0</xdr:rowOff>
        </xdr:from>
        <xdr:to>
          <xdr:col>10</xdr:col>
          <xdr:colOff>295275</xdr:colOff>
          <xdr:row>21</xdr:row>
          <xdr:rowOff>180975</xdr:rowOff>
        </xdr:to>
        <xdr:sp macro="" textlink="">
          <xdr:nvSpPr>
            <xdr:cNvPr id="1403" name="Check Box 379" hidden="1">
              <a:extLst>
                <a:ext uri="{63B3BB69-23CF-44E3-9099-C40C66FF867C}">
                  <a14:compatExt spid="_x0000_s14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285750</xdr:colOff>
          <xdr:row>20</xdr:row>
          <xdr:rowOff>0</xdr:rowOff>
        </xdr:from>
        <xdr:to>
          <xdr:col>12</xdr:col>
          <xdr:colOff>0</xdr:colOff>
          <xdr:row>21</xdr:row>
          <xdr:rowOff>180975</xdr:rowOff>
        </xdr:to>
        <xdr:sp macro="" textlink="">
          <xdr:nvSpPr>
            <xdr:cNvPr id="1404" name="Check Box 380" hidden="1">
              <a:extLst>
                <a:ext uri="{63B3BB69-23CF-44E3-9099-C40C66FF867C}">
                  <a14:compatExt spid="_x0000_s14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257175</xdr:colOff>
          <xdr:row>20</xdr:row>
          <xdr:rowOff>0</xdr:rowOff>
        </xdr:from>
        <xdr:to>
          <xdr:col>12</xdr:col>
          <xdr:colOff>247650</xdr:colOff>
          <xdr:row>21</xdr:row>
          <xdr:rowOff>180975</xdr:rowOff>
        </xdr:to>
        <xdr:sp macro="" textlink="">
          <xdr:nvSpPr>
            <xdr:cNvPr id="1405" name="Check Box 381" hidden="1">
              <a:extLst>
                <a:ext uri="{63B3BB69-23CF-44E3-9099-C40C66FF867C}">
                  <a14:compatExt spid="_x0000_s14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257175</xdr:colOff>
          <xdr:row>20</xdr:row>
          <xdr:rowOff>0</xdr:rowOff>
        </xdr:from>
        <xdr:to>
          <xdr:col>13</xdr:col>
          <xdr:colOff>247650</xdr:colOff>
          <xdr:row>21</xdr:row>
          <xdr:rowOff>180975</xdr:rowOff>
        </xdr:to>
        <xdr:sp macro="" textlink="">
          <xdr:nvSpPr>
            <xdr:cNvPr id="1406" name="Check Box 382" hidden="1">
              <a:extLst>
                <a:ext uri="{63B3BB69-23CF-44E3-9099-C40C66FF867C}">
                  <a14:compatExt spid="_x0000_s14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247650</xdr:colOff>
          <xdr:row>21</xdr:row>
          <xdr:rowOff>180975</xdr:rowOff>
        </xdr:from>
        <xdr:to>
          <xdr:col>8</xdr:col>
          <xdr:colOff>238125</xdr:colOff>
          <xdr:row>24</xdr:row>
          <xdr:rowOff>0</xdr:rowOff>
        </xdr:to>
        <xdr:sp macro="" textlink="">
          <xdr:nvSpPr>
            <xdr:cNvPr id="1407" name="Check Box 383" hidden="1">
              <a:extLst>
                <a:ext uri="{63B3BB69-23CF-44E3-9099-C40C66FF867C}">
                  <a14:compatExt spid="_x0000_s14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21</xdr:row>
          <xdr:rowOff>180975</xdr:rowOff>
        </xdr:from>
        <xdr:to>
          <xdr:col>9</xdr:col>
          <xdr:colOff>266700</xdr:colOff>
          <xdr:row>24</xdr:row>
          <xdr:rowOff>0</xdr:rowOff>
        </xdr:to>
        <xdr:sp macro="" textlink="">
          <xdr:nvSpPr>
            <xdr:cNvPr id="1408" name="Check Box 384" hidden="1">
              <a:extLst>
                <a:ext uri="{63B3BB69-23CF-44E3-9099-C40C66FF867C}">
                  <a14:compatExt spid="_x0000_s14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304800</xdr:colOff>
          <xdr:row>21</xdr:row>
          <xdr:rowOff>180975</xdr:rowOff>
        </xdr:from>
        <xdr:to>
          <xdr:col>10</xdr:col>
          <xdr:colOff>295275</xdr:colOff>
          <xdr:row>24</xdr:row>
          <xdr:rowOff>0</xdr:rowOff>
        </xdr:to>
        <xdr:sp macro="" textlink="">
          <xdr:nvSpPr>
            <xdr:cNvPr id="1409" name="Check Box 385" hidden="1">
              <a:extLst>
                <a:ext uri="{63B3BB69-23CF-44E3-9099-C40C66FF867C}">
                  <a14:compatExt spid="_x0000_s14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285750</xdr:colOff>
          <xdr:row>21</xdr:row>
          <xdr:rowOff>180975</xdr:rowOff>
        </xdr:from>
        <xdr:to>
          <xdr:col>12</xdr:col>
          <xdr:colOff>0</xdr:colOff>
          <xdr:row>24</xdr:row>
          <xdr:rowOff>0</xdr:rowOff>
        </xdr:to>
        <xdr:sp macro="" textlink="">
          <xdr:nvSpPr>
            <xdr:cNvPr id="1410" name="Check Box 386" hidden="1">
              <a:extLst>
                <a:ext uri="{63B3BB69-23CF-44E3-9099-C40C66FF867C}">
                  <a14:compatExt spid="_x0000_s14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257175</xdr:colOff>
          <xdr:row>21</xdr:row>
          <xdr:rowOff>180975</xdr:rowOff>
        </xdr:from>
        <xdr:to>
          <xdr:col>12</xdr:col>
          <xdr:colOff>247650</xdr:colOff>
          <xdr:row>24</xdr:row>
          <xdr:rowOff>0</xdr:rowOff>
        </xdr:to>
        <xdr:sp macro="" textlink="">
          <xdr:nvSpPr>
            <xdr:cNvPr id="1411" name="Check Box 387" hidden="1">
              <a:extLst>
                <a:ext uri="{63B3BB69-23CF-44E3-9099-C40C66FF867C}">
                  <a14:compatExt spid="_x0000_s14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257175</xdr:colOff>
          <xdr:row>21</xdr:row>
          <xdr:rowOff>180975</xdr:rowOff>
        </xdr:from>
        <xdr:to>
          <xdr:col>13</xdr:col>
          <xdr:colOff>247650</xdr:colOff>
          <xdr:row>24</xdr:row>
          <xdr:rowOff>0</xdr:rowOff>
        </xdr:to>
        <xdr:sp macro="" textlink="">
          <xdr:nvSpPr>
            <xdr:cNvPr id="1412" name="Check Box 388" hidden="1">
              <a:extLst>
                <a:ext uri="{63B3BB69-23CF-44E3-9099-C40C66FF867C}">
                  <a14:compatExt spid="_x0000_s14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247650</xdr:colOff>
          <xdr:row>24</xdr:row>
          <xdr:rowOff>0</xdr:rowOff>
        </xdr:from>
        <xdr:to>
          <xdr:col>8</xdr:col>
          <xdr:colOff>238125</xdr:colOff>
          <xdr:row>26</xdr:row>
          <xdr:rowOff>0</xdr:rowOff>
        </xdr:to>
        <xdr:sp macro="" textlink="">
          <xdr:nvSpPr>
            <xdr:cNvPr id="1413" name="Check Box 389" hidden="1">
              <a:extLst>
                <a:ext uri="{63B3BB69-23CF-44E3-9099-C40C66FF867C}">
                  <a14:compatExt spid="_x0000_s14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24</xdr:row>
          <xdr:rowOff>0</xdr:rowOff>
        </xdr:from>
        <xdr:to>
          <xdr:col>9</xdr:col>
          <xdr:colOff>266700</xdr:colOff>
          <xdr:row>26</xdr:row>
          <xdr:rowOff>0</xdr:rowOff>
        </xdr:to>
        <xdr:sp macro="" textlink="">
          <xdr:nvSpPr>
            <xdr:cNvPr id="1414" name="Check Box 390" hidden="1">
              <a:extLst>
                <a:ext uri="{63B3BB69-23CF-44E3-9099-C40C66FF867C}">
                  <a14:compatExt spid="_x0000_s14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304800</xdr:colOff>
          <xdr:row>24</xdr:row>
          <xdr:rowOff>0</xdr:rowOff>
        </xdr:from>
        <xdr:to>
          <xdr:col>10</xdr:col>
          <xdr:colOff>295275</xdr:colOff>
          <xdr:row>26</xdr:row>
          <xdr:rowOff>0</xdr:rowOff>
        </xdr:to>
        <xdr:sp macro="" textlink="">
          <xdr:nvSpPr>
            <xdr:cNvPr id="1415" name="Check Box 391" hidden="1">
              <a:extLst>
                <a:ext uri="{63B3BB69-23CF-44E3-9099-C40C66FF867C}">
                  <a14:compatExt spid="_x0000_s14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285750</xdr:colOff>
          <xdr:row>24</xdr:row>
          <xdr:rowOff>0</xdr:rowOff>
        </xdr:from>
        <xdr:to>
          <xdr:col>12</xdr:col>
          <xdr:colOff>0</xdr:colOff>
          <xdr:row>26</xdr:row>
          <xdr:rowOff>0</xdr:rowOff>
        </xdr:to>
        <xdr:sp macro="" textlink="">
          <xdr:nvSpPr>
            <xdr:cNvPr id="1416" name="Check Box 392" hidden="1">
              <a:extLst>
                <a:ext uri="{63B3BB69-23CF-44E3-9099-C40C66FF867C}">
                  <a14:compatExt spid="_x0000_s14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257175</xdr:colOff>
          <xdr:row>24</xdr:row>
          <xdr:rowOff>0</xdr:rowOff>
        </xdr:from>
        <xdr:to>
          <xdr:col>12</xdr:col>
          <xdr:colOff>247650</xdr:colOff>
          <xdr:row>26</xdr:row>
          <xdr:rowOff>0</xdr:rowOff>
        </xdr:to>
        <xdr:sp macro="" textlink="">
          <xdr:nvSpPr>
            <xdr:cNvPr id="1417" name="Check Box 393" hidden="1">
              <a:extLst>
                <a:ext uri="{63B3BB69-23CF-44E3-9099-C40C66FF867C}">
                  <a14:compatExt spid="_x0000_s14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257175</xdr:colOff>
          <xdr:row>24</xdr:row>
          <xdr:rowOff>0</xdr:rowOff>
        </xdr:from>
        <xdr:to>
          <xdr:col>13</xdr:col>
          <xdr:colOff>247650</xdr:colOff>
          <xdr:row>26</xdr:row>
          <xdr:rowOff>0</xdr:rowOff>
        </xdr:to>
        <xdr:sp macro="" textlink="">
          <xdr:nvSpPr>
            <xdr:cNvPr id="1418" name="Check Box 394" hidden="1">
              <a:extLst>
                <a:ext uri="{63B3BB69-23CF-44E3-9099-C40C66FF867C}">
                  <a14:compatExt spid="_x0000_s14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247650</xdr:colOff>
          <xdr:row>26</xdr:row>
          <xdr:rowOff>0</xdr:rowOff>
        </xdr:from>
        <xdr:to>
          <xdr:col>8</xdr:col>
          <xdr:colOff>238125</xdr:colOff>
          <xdr:row>28</xdr:row>
          <xdr:rowOff>0</xdr:rowOff>
        </xdr:to>
        <xdr:sp macro="" textlink="">
          <xdr:nvSpPr>
            <xdr:cNvPr id="1419" name="Check Box 395" hidden="1">
              <a:extLst>
                <a:ext uri="{63B3BB69-23CF-44E3-9099-C40C66FF867C}">
                  <a14:compatExt spid="_x0000_s14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26</xdr:row>
          <xdr:rowOff>0</xdr:rowOff>
        </xdr:from>
        <xdr:to>
          <xdr:col>9</xdr:col>
          <xdr:colOff>266700</xdr:colOff>
          <xdr:row>28</xdr:row>
          <xdr:rowOff>0</xdr:rowOff>
        </xdr:to>
        <xdr:sp macro="" textlink="">
          <xdr:nvSpPr>
            <xdr:cNvPr id="1420" name="Check Box 396" hidden="1">
              <a:extLst>
                <a:ext uri="{63B3BB69-23CF-44E3-9099-C40C66FF867C}">
                  <a14:compatExt spid="_x0000_s14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304800</xdr:colOff>
          <xdr:row>26</xdr:row>
          <xdr:rowOff>0</xdr:rowOff>
        </xdr:from>
        <xdr:to>
          <xdr:col>10</xdr:col>
          <xdr:colOff>295275</xdr:colOff>
          <xdr:row>28</xdr:row>
          <xdr:rowOff>0</xdr:rowOff>
        </xdr:to>
        <xdr:sp macro="" textlink="">
          <xdr:nvSpPr>
            <xdr:cNvPr id="1421" name="Check Box 397" hidden="1">
              <a:extLst>
                <a:ext uri="{63B3BB69-23CF-44E3-9099-C40C66FF867C}">
                  <a14:compatExt spid="_x0000_s14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285750</xdr:colOff>
          <xdr:row>26</xdr:row>
          <xdr:rowOff>0</xdr:rowOff>
        </xdr:from>
        <xdr:to>
          <xdr:col>12</xdr:col>
          <xdr:colOff>0</xdr:colOff>
          <xdr:row>28</xdr:row>
          <xdr:rowOff>0</xdr:rowOff>
        </xdr:to>
        <xdr:sp macro="" textlink="">
          <xdr:nvSpPr>
            <xdr:cNvPr id="1422" name="Check Box 398" hidden="1">
              <a:extLst>
                <a:ext uri="{63B3BB69-23CF-44E3-9099-C40C66FF867C}">
                  <a14:compatExt spid="_x0000_s14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257175</xdr:colOff>
          <xdr:row>26</xdr:row>
          <xdr:rowOff>0</xdr:rowOff>
        </xdr:from>
        <xdr:to>
          <xdr:col>12</xdr:col>
          <xdr:colOff>247650</xdr:colOff>
          <xdr:row>28</xdr:row>
          <xdr:rowOff>0</xdr:rowOff>
        </xdr:to>
        <xdr:sp macro="" textlink="">
          <xdr:nvSpPr>
            <xdr:cNvPr id="1423" name="Check Box 399" hidden="1">
              <a:extLst>
                <a:ext uri="{63B3BB69-23CF-44E3-9099-C40C66FF867C}">
                  <a14:compatExt spid="_x0000_s14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257175</xdr:colOff>
          <xdr:row>26</xdr:row>
          <xdr:rowOff>0</xdr:rowOff>
        </xdr:from>
        <xdr:to>
          <xdr:col>13</xdr:col>
          <xdr:colOff>247650</xdr:colOff>
          <xdr:row>28</xdr:row>
          <xdr:rowOff>0</xdr:rowOff>
        </xdr:to>
        <xdr:sp macro="" textlink="">
          <xdr:nvSpPr>
            <xdr:cNvPr id="1424" name="Check Box 400" hidden="1">
              <a:extLst>
                <a:ext uri="{63B3BB69-23CF-44E3-9099-C40C66FF867C}">
                  <a14:compatExt spid="_x0000_s14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247650</xdr:colOff>
          <xdr:row>28</xdr:row>
          <xdr:rowOff>0</xdr:rowOff>
        </xdr:from>
        <xdr:to>
          <xdr:col>8</xdr:col>
          <xdr:colOff>238125</xdr:colOff>
          <xdr:row>30</xdr:row>
          <xdr:rowOff>0</xdr:rowOff>
        </xdr:to>
        <xdr:sp macro="" textlink="">
          <xdr:nvSpPr>
            <xdr:cNvPr id="1425" name="Check Box 401" hidden="1">
              <a:extLst>
                <a:ext uri="{63B3BB69-23CF-44E3-9099-C40C66FF867C}">
                  <a14:compatExt spid="_x0000_s14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28</xdr:row>
          <xdr:rowOff>0</xdr:rowOff>
        </xdr:from>
        <xdr:to>
          <xdr:col>9</xdr:col>
          <xdr:colOff>266700</xdr:colOff>
          <xdr:row>30</xdr:row>
          <xdr:rowOff>0</xdr:rowOff>
        </xdr:to>
        <xdr:sp macro="" textlink="">
          <xdr:nvSpPr>
            <xdr:cNvPr id="1426" name="Check Box 402" hidden="1">
              <a:extLst>
                <a:ext uri="{63B3BB69-23CF-44E3-9099-C40C66FF867C}">
                  <a14:compatExt spid="_x0000_s14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304800</xdr:colOff>
          <xdr:row>28</xdr:row>
          <xdr:rowOff>0</xdr:rowOff>
        </xdr:from>
        <xdr:to>
          <xdr:col>10</xdr:col>
          <xdr:colOff>295275</xdr:colOff>
          <xdr:row>30</xdr:row>
          <xdr:rowOff>0</xdr:rowOff>
        </xdr:to>
        <xdr:sp macro="" textlink="">
          <xdr:nvSpPr>
            <xdr:cNvPr id="1427" name="Check Box 403" hidden="1">
              <a:extLst>
                <a:ext uri="{63B3BB69-23CF-44E3-9099-C40C66FF867C}">
                  <a14:compatExt spid="_x0000_s14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285750</xdr:colOff>
          <xdr:row>28</xdr:row>
          <xdr:rowOff>0</xdr:rowOff>
        </xdr:from>
        <xdr:to>
          <xdr:col>12</xdr:col>
          <xdr:colOff>0</xdr:colOff>
          <xdr:row>30</xdr:row>
          <xdr:rowOff>0</xdr:rowOff>
        </xdr:to>
        <xdr:sp macro="" textlink="">
          <xdr:nvSpPr>
            <xdr:cNvPr id="1428" name="Check Box 404" hidden="1">
              <a:extLst>
                <a:ext uri="{63B3BB69-23CF-44E3-9099-C40C66FF867C}">
                  <a14:compatExt spid="_x0000_s14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257175</xdr:colOff>
          <xdr:row>28</xdr:row>
          <xdr:rowOff>0</xdr:rowOff>
        </xdr:from>
        <xdr:to>
          <xdr:col>12</xdr:col>
          <xdr:colOff>247650</xdr:colOff>
          <xdr:row>30</xdr:row>
          <xdr:rowOff>0</xdr:rowOff>
        </xdr:to>
        <xdr:sp macro="" textlink="">
          <xdr:nvSpPr>
            <xdr:cNvPr id="1429" name="Check Box 405" hidden="1">
              <a:extLst>
                <a:ext uri="{63B3BB69-23CF-44E3-9099-C40C66FF867C}">
                  <a14:compatExt spid="_x0000_s14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257175</xdr:colOff>
          <xdr:row>28</xdr:row>
          <xdr:rowOff>0</xdr:rowOff>
        </xdr:from>
        <xdr:to>
          <xdr:col>13</xdr:col>
          <xdr:colOff>247650</xdr:colOff>
          <xdr:row>30</xdr:row>
          <xdr:rowOff>0</xdr:rowOff>
        </xdr:to>
        <xdr:sp macro="" textlink="">
          <xdr:nvSpPr>
            <xdr:cNvPr id="1430" name="Check Box 406" hidden="1">
              <a:extLst>
                <a:ext uri="{63B3BB69-23CF-44E3-9099-C40C66FF867C}">
                  <a14:compatExt spid="_x0000_s14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247650</xdr:colOff>
          <xdr:row>30</xdr:row>
          <xdr:rowOff>0</xdr:rowOff>
        </xdr:from>
        <xdr:to>
          <xdr:col>8</xdr:col>
          <xdr:colOff>238125</xdr:colOff>
          <xdr:row>32</xdr:row>
          <xdr:rowOff>0</xdr:rowOff>
        </xdr:to>
        <xdr:sp macro="" textlink="">
          <xdr:nvSpPr>
            <xdr:cNvPr id="1431" name="Check Box 407" hidden="1">
              <a:extLst>
                <a:ext uri="{63B3BB69-23CF-44E3-9099-C40C66FF867C}">
                  <a14:compatExt spid="_x0000_s14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30</xdr:row>
          <xdr:rowOff>0</xdr:rowOff>
        </xdr:from>
        <xdr:to>
          <xdr:col>9</xdr:col>
          <xdr:colOff>266700</xdr:colOff>
          <xdr:row>32</xdr:row>
          <xdr:rowOff>0</xdr:rowOff>
        </xdr:to>
        <xdr:sp macro="" textlink="">
          <xdr:nvSpPr>
            <xdr:cNvPr id="1432" name="Check Box 408" hidden="1">
              <a:extLst>
                <a:ext uri="{63B3BB69-23CF-44E3-9099-C40C66FF867C}">
                  <a14:compatExt spid="_x0000_s14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304800</xdr:colOff>
          <xdr:row>30</xdr:row>
          <xdr:rowOff>0</xdr:rowOff>
        </xdr:from>
        <xdr:to>
          <xdr:col>10</xdr:col>
          <xdr:colOff>295275</xdr:colOff>
          <xdr:row>32</xdr:row>
          <xdr:rowOff>0</xdr:rowOff>
        </xdr:to>
        <xdr:sp macro="" textlink="">
          <xdr:nvSpPr>
            <xdr:cNvPr id="1433" name="Check Box 409" hidden="1">
              <a:extLst>
                <a:ext uri="{63B3BB69-23CF-44E3-9099-C40C66FF867C}">
                  <a14:compatExt spid="_x0000_s14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285750</xdr:colOff>
          <xdr:row>30</xdr:row>
          <xdr:rowOff>0</xdr:rowOff>
        </xdr:from>
        <xdr:to>
          <xdr:col>12</xdr:col>
          <xdr:colOff>0</xdr:colOff>
          <xdr:row>32</xdr:row>
          <xdr:rowOff>0</xdr:rowOff>
        </xdr:to>
        <xdr:sp macro="" textlink="">
          <xdr:nvSpPr>
            <xdr:cNvPr id="1434" name="Check Box 410" hidden="1">
              <a:extLst>
                <a:ext uri="{63B3BB69-23CF-44E3-9099-C40C66FF867C}">
                  <a14:compatExt spid="_x0000_s14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257175</xdr:colOff>
          <xdr:row>30</xdr:row>
          <xdr:rowOff>0</xdr:rowOff>
        </xdr:from>
        <xdr:to>
          <xdr:col>12</xdr:col>
          <xdr:colOff>247650</xdr:colOff>
          <xdr:row>32</xdr:row>
          <xdr:rowOff>0</xdr:rowOff>
        </xdr:to>
        <xdr:sp macro="" textlink="">
          <xdr:nvSpPr>
            <xdr:cNvPr id="1435" name="Check Box 411" hidden="1">
              <a:extLst>
                <a:ext uri="{63B3BB69-23CF-44E3-9099-C40C66FF867C}">
                  <a14:compatExt spid="_x0000_s14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257175</xdr:colOff>
          <xdr:row>30</xdr:row>
          <xdr:rowOff>0</xdr:rowOff>
        </xdr:from>
        <xdr:to>
          <xdr:col>13</xdr:col>
          <xdr:colOff>247650</xdr:colOff>
          <xdr:row>32</xdr:row>
          <xdr:rowOff>0</xdr:rowOff>
        </xdr:to>
        <xdr:sp macro="" textlink="">
          <xdr:nvSpPr>
            <xdr:cNvPr id="1436" name="Check Box 412" hidden="1">
              <a:extLst>
                <a:ext uri="{63B3BB69-23CF-44E3-9099-C40C66FF867C}">
                  <a14:compatExt spid="_x0000_s14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247650</xdr:colOff>
          <xdr:row>32</xdr:row>
          <xdr:rowOff>0</xdr:rowOff>
        </xdr:from>
        <xdr:to>
          <xdr:col>8</xdr:col>
          <xdr:colOff>238125</xdr:colOff>
          <xdr:row>34</xdr:row>
          <xdr:rowOff>0</xdr:rowOff>
        </xdr:to>
        <xdr:sp macro="" textlink="">
          <xdr:nvSpPr>
            <xdr:cNvPr id="1437" name="Check Box 413" hidden="1">
              <a:extLst>
                <a:ext uri="{63B3BB69-23CF-44E3-9099-C40C66FF867C}">
                  <a14:compatExt spid="_x0000_s14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32</xdr:row>
          <xdr:rowOff>0</xdr:rowOff>
        </xdr:from>
        <xdr:to>
          <xdr:col>9</xdr:col>
          <xdr:colOff>266700</xdr:colOff>
          <xdr:row>34</xdr:row>
          <xdr:rowOff>0</xdr:rowOff>
        </xdr:to>
        <xdr:sp macro="" textlink="">
          <xdr:nvSpPr>
            <xdr:cNvPr id="1438" name="Check Box 414" hidden="1">
              <a:extLst>
                <a:ext uri="{63B3BB69-23CF-44E3-9099-C40C66FF867C}">
                  <a14:compatExt spid="_x0000_s14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304800</xdr:colOff>
          <xdr:row>32</xdr:row>
          <xdr:rowOff>0</xdr:rowOff>
        </xdr:from>
        <xdr:to>
          <xdr:col>10</xdr:col>
          <xdr:colOff>295275</xdr:colOff>
          <xdr:row>34</xdr:row>
          <xdr:rowOff>0</xdr:rowOff>
        </xdr:to>
        <xdr:sp macro="" textlink="">
          <xdr:nvSpPr>
            <xdr:cNvPr id="1439" name="Check Box 415" hidden="1">
              <a:extLst>
                <a:ext uri="{63B3BB69-23CF-44E3-9099-C40C66FF867C}">
                  <a14:compatExt spid="_x0000_s14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285750</xdr:colOff>
          <xdr:row>32</xdr:row>
          <xdr:rowOff>0</xdr:rowOff>
        </xdr:from>
        <xdr:to>
          <xdr:col>12</xdr:col>
          <xdr:colOff>0</xdr:colOff>
          <xdr:row>34</xdr:row>
          <xdr:rowOff>0</xdr:rowOff>
        </xdr:to>
        <xdr:sp macro="" textlink="">
          <xdr:nvSpPr>
            <xdr:cNvPr id="1440" name="Check Box 416" hidden="1">
              <a:extLst>
                <a:ext uri="{63B3BB69-23CF-44E3-9099-C40C66FF867C}">
                  <a14:compatExt spid="_x0000_s14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257175</xdr:colOff>
          <xdr:row>32</xdr:row>
          <xdr:rowOff>0</xdr:rowOff>
        </xdr:from>
        <xdr:to>
          <xdr:col>12</xdr:col>
          <xdr:colOff>247650</xdr:colOff>
          <xdr:row>34</xdr:row>
          <xdr:rowOff>0</xdr:rowOff>
        </xdr:to>
        <xdr:sp macro="" textlink="">
          <xdr:nvSpPr>
            <xdr:cNvPr id="1441" name="Check Box 417" hidden="1">
              <a:extLst>
                <a:ext uri="{63B3BB69-23CF-44E3-9099-C40C66FF867C}">
                  <a14:compatExt spid="_x0000_s14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257175</xdr:colOff>
          <xdr:row>32</xdr:row>
          <xdr:rowOff>0</xdr:rowOff>
        </xdr:from>
        <xdr:to>
          <xdr:col>13</xdr:col>
          <xdr:colOff>247650</xdr:colOff>
          <xdr:row>34</xdr:row>
          <xdr:rowOff>0</xdr:rowOff>
        </xdr:to>
        <xdr:sp macro="" textlink="">
          <xdr:nvSpPr>
            <xdr:cNvPr id="1442" name="Check Box 418" hidden="1">
              <a:extLst>
                <a:ext uri="{63B3BB69-23CF-44E3-9099-C40C66FF867C}">
                  <a14:compatExt spid="_x0000_s14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247650</xdr:colOff>
          <xdr:row>34</xdr:row>
          <xdr:rowOff>0</xdr:rowOff>
        </xdr:from>
        <xdr:to>
          <xdr:col>8</xdr:col>
          <xdr:colOff>238125</xdr:colOff>
          <xdr:row>36</xdr:row>
          <xdr:rowOff>0</xdr:rowOff>
        </xdr:to>
        <xdr:sp macro="" textlink="">
          <xdr:nvSpPr>
            <xdr:cNvPr id="1443" name="Check Box 419" hidden="1">
              <a:extLst>
                <a:ext uri="{63B3BB69-23CF-44E3-9099-C40C66FF867C}">
                  <a14:compatExt spid="_x0000_s14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34</xdr:row>
          <xdr:rowOff>0</xdr:rowOff>
        </xdr:from>
        <xdr:to>
          <xdr:col>9</xdr:col>
          <xdr:colOff>266700</xdr:colOff>
          <xdr:row>36</xdr:row>
          <xdr:rowOff>0</xdr:rowOff>
        </xdr:to>
        <xdr:sp macro="" textlink="">
          <xdr:nvSpPr>
            <xdr:cNvPr id="1444" name="Check Box 420" hidden="1">
              <a:extLst>
                <a:ext uri="{63B3BB69-23CF-44E3-9099-C40C66FF867C}">
                  <a14:compatExt spid="_x0000_s14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304800</xdr:colOff>
          <xdr:row>34</xdr:row>
          <xdr:rowOff>0</xdr:rowOff>
        </xdr:from>
        <xdr:to>
          <xdr:col>10</xdr:col>
          <xdr:colOff>295275</xdr:colOff>
          <xdr:row>36</xdr:row>
          <xdr:rowOff>0</xdr:rowOff>
        </xdr:to>
        <xdr:sp macro="" textlink="">
          <xdr:nvSpPr>
            <xdr:cNvPr id="1445" name="Check Box 421" hidden="1">
              <a:extLst>
                <a:ext uri="{63B3BB69-23CF-44E3-9099-C40C66FF867C}">
                  <a14:compatExt spid="_x0000_s14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285750</xdr:colOff>
          <xdr:row>34</xdr:row>
          <xdr:rowOff>0</xdr:rowOff>
        </xdr:from>
        <xdr:to>
          <xdr:col>12</xdr:col>
          <xdr:colOff>0</xdr:colOff>
          <xdr:row>36</xdr:row>
          <xdr:rowOff>0</xdr:rowOff>
        </xdr:to>
        <xdr:sp macro="" textlink="">
          <xdr:nvSpPr>
            <xdr:cNvPr id="1446" name="Check Box 422" hidden="1">
              <a:extLst>
                <a:ext uri="{63B3BB69-23CF-44E3-9099-C40C66FF867C}">
                  <a14:compatExt spid="_x0000_s14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257175</xdr:colOff>
          <xdr:row>34</xdr:row>
          <xdr:rowOff>0</xdr:rowOff>
        </xdr:from>
        <xdr:to>
          <xdr:col>12</xdr:col>
          <xdr:colOff>247650</xdr:colOff>
          <xdr:row>36</xdr:row>
          <xdr:rowOff>0</xdr:rowOff>
        </xdr:to>
        <xdr:sp macro="" textlink="">
          <xdr:nvSpPr>
            <xdr:cNvPr id="1447" name="Check Box 423" hidden="1">
              <a:extLst>
                <a:ext uri="{63B3BB69-23CF-44E3-9099-C40C66FF867C}">
                  <a14:compatExt spid="_x0000_s14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257175</xdr:colOff>
          <xdr:row>34</xdr:row>
          <xdr:rowOff>0</xdr:rowOff>
        </xdr:from>
        <xdr:to>
          <xdr:col>13</xdr:col>
          <xdr:colOff>247650</xdr:colOff>
          <xdr:row>36</xdr:row>
          <xdr:rowOff>0</xdr:rowOff>
        </xdr:to>
        <xdr:sp macro="" textlink="">
          <xdr:nvSpPr>
            <xdr:cNvPr id="1448" name="Check Box 424" hidden="1">
              <a:extLst>
                <a:ext uri="{63B3BB69-23CF-44E3-9099-C40C66FF867C}">
                  <a14:compatExt spid="_x0000_s14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13</xdr:row>
          <xdr:rowOff>0</xdr:rowOff>
        </xdr:from>
        <xdr:to>
          <xdr:col>14</xdr:col>
          <xdr:colOff>257175</xdr:colOff>
          <xdr:row>14</xdr:row>
          <xdr:rowOff>0</xdr:rowOff>
        </xdr:to>
        <xdr:sp macro="" textlink="">
          <xdr:nvSpPr>
            <xdr:cNvPr id="1449" name="Check Box 425" hidden="1">
              <a:extLst>
                <a:ext uri="{63B3BB69-23CF-44E3-9099-C40C66FF867C}">
                  <a14:compatExt spid="_x0000_s14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257175</xdr:colOff>
          <xdr:row>13</xdr:row>
          <xdr:rowOff>0</xdr:rowOff>
        </xdr:from>
        <xdr:to>
          <xdr:col>15</xdr:col>
          <xdr:colOff>247650</xdr:colOff>
          <xdr:row>14</xdr:row>
          <xdr:rowOff>0</xdr:rowOff>
        </xdr:to>
        <xdr:sp macro="" textlink="">
          <xdr:nvSpPr>
            <xdr:cNvPr id="1450" name="Check Box 426" hidden="1">
              <a:extLst>
                <a:ext uri="{63B3BB69-23CF-44E3-9099-C40C66FF867C}">
                  <a14:compatExt spid="_x0000_s14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13</xdr:row>
          <xdr:rowOff>0</xdr:rowOff>
        </xdr:from>
        <xdr:to>
          <xdr:col>16</xdr:col>
          <xdr:colOff>257175</xdr:colOff>
          <xdr:row>14</xdr:row>
          <xdr:rowOff>0</xdr:rowOff>
        </xdr:to>
        <xdr:sp macro="" textlink="">
          <xdr:nvSpPr>
            <xdr:cNvPr id="1451" name="Check Box 427" hidden="1">
              <a:extLst>
                <a:ext uri="{63B3BB69-23CF-44E3-9099-C40C66FF867C}">
                  <a14:compatExt spid="_x0000_s14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14</xdr:row>
          <xdr:rowOff>0</xdr:rowOff>
        </xdr:from>
        <xdr:to>
          <xdr:col>14</xdr:col>
          <xdr:colOff>247650</xdr:colOff>
          <xdr:row>16</xdr:row>
          <xdr:rowOff>0</xdr:rowOff>
        </xdr:to>
        <xdr:sp macro="" textlink="">
          <xdr:nvSpPr>
            <xdr:cNvPr id="1452" name="Check Box 428" hidden="1">
              <a:extLst>
                <a:ext uri="{63B3BB69-23CF-44E3-9099-C40C66FF867C}">
                  <a14:compatExt spid="_x0000_s14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257175</xdr:colOff>
          <xdr:row>14</xdr:row>
          <xdr:rowOff>0</xdr:rowOff>
        </xdr:from>
        <xdr:to>
          <xdr:col>15</xdr:col>
          <xdr:colOff>247650</xdr:colOff>
          <xdr:row>16</xdr:row>
          <xdr:rowOff>0</xdr:rowOff>
        </xdr:to>
        <xdr:sp macro="" textlink="">
          <xdr:nvSpPr>
            <xdr:cNvPr id="1453" name="Check Box 429" hidden="1">
              <a:extLst>
                <a:ext uri="{63B3BB69-23CF-44E3-9099-C40C66FF867C}">
                  <a14:compatExt spid="_x0000_s14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16</xdr:row>
          <xdr:rowOff>0</xdr:rowOff>
        </xdr:from>
        <xdr:to>
          <xdr:col>14</xdr:col>
          <xdr:colOff>247650</xdr:colOff>
          <xdr:row>18</xdr:row>
          <xdr:rowOff>0</xdr:rowOff>
        </xdr:to>
        <xdr:sp macro="" textlink="">
          <xdr:nvSpPr>
            <xdr:cNvPr id="1454" name="Check Box 430" hidden="1">
              <a:extLst>
                <a:ext uri="{63B3BB69-23CF-44E3-9099-C40C66FF867C}">
                  <a14:compatExt spid="_x0000_s14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257175</xdr:colOff>
          <xdr:row>16</xdr:row>
          <xdr:rowOff>0</xdr:rowOff>
        </xdr:from>
        <xdr:to>
          <xdr:col>15</xdr:col>
          <xdr:colOff>247650</xdr:colOff>
          <xdr:row>18</xdr:row>
          <xdr:rowOff>0</xdr:rowOff>
        </xdr:to>
        <xdr:sp macro="" textlink="">
          <xdr:nvSpPr>
            <xdr:cNvPr id="1455" name="Check Box 431" hidden="1">
              <a:extLst>
                <a:ext uri="{63B3BB69-23CF-44E3-9099-C40C66FF867C}">
                  <a14:compatExt spid="_x0000_s14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16</xdr:row>
          <xdr:rowOff>0</xdr:rowOff>
        </xdr:from>
        <xdr:to>
          <xdr:col>16</xdr:col>
          <xdr:colOff>247650</xdr:colOff>
          <xdr:row>18</xdr:row>
          <xdr:rowOff>0</xdr:rowOff>
        </xdr:to>
        <xdr:sp macro="" textlink="">
          <xdr:nvSpPr>
            <xdr:cNvPr id="1456" name="Check Box 432" hidden="1">
              <a:extLst>
                <a:ext uri="{63B3BB69-23CF-44E3-9099-C40C66FF867C}">
                  <a14:compatExt spid="_x0000_s14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18</xdr:row>
          <xdr:rowOff>0</xdr:rowOff>
        </xdr:from>
        <xdr:to>
          <xdr:col>14</xdr:col>
          <xdr:colOff>247650</xdr:colOff>
          <xdr:row>20</xdr:row>
          <xdr:rowOff>0</xdr:rowOff>
        </xdr:to>
        <xdr:sp macro="" textlink="">
          <xdr:nvSpPr>
            <xdr:cNvPr id="1457" name="Check Box 433" hidden="1">
              <a:extLst>
                <a:ext uri="{63B3BB69-23CF-44E3-9099-C40C66FF867C}">
                  <a14:compatExt spid="_x0000_s14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257175</xdr:colOff>
          <xdr:row>18</xdr:row>
          <xdr:rowOff>0</xdr:rowOff>
        </xdr:from>
        <xdr:to>
          <xdr:col>15</xdr:col>
          <xdr:colOff>247650</xdr:colOff>
          <xdr:row>20</xdr:row>
          <xdr:rowOff>0</xdr:rowOff>
        </xdr:to>
        <xdr:sp macro="" textlink="">
          <xdr:nvSpPr>
            <xdr:cNvPr id="1458" name="Check Box 434" hidden="1">
              <a:extLst>
                <a:ext uri="{63B3BB69-23CF-44E3-9099-C40C66FF867C}">
                  <a14:compatExt spid="_x0000_s14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20</xdr:row>
          <xdr:rowOff>0</xdr:rowOff>
        </xdr:from>
        <xdr:to>
          <xdr:col>14</xdr:col>
          <xdr:colOff>247650</xdr:colOff>
          <xdr:row>21</xdr:row>
          <xdr:rowOff>180975</xdr:rowOff>
        </xdr:to>
        <xdr:sp macro="" textlink="">
          <xdr:nvSpPr>
            <xdr:cNvPr id="1459" name="Check Box 435" hidden="1">
              <a:extLst>
                <a:ext uri="{63B3BB69-23CF-44E3-9099-C40C66FF867C}">
                  <a14:compatExt spid="_x0000_s14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257175</xdr:colOff>
          <xdr:row>20</xdr:row>
          <xdr:rowOff>0</xdr:rowOff>
        </xdr:from>
        <xdr:to>
          <xdr:col>15</xdr:col>
          <xdr:colOff>247650</xdr:colOff>
          <xdr:row>21</xdr:row>
          <xdr:rowOff>180975</xdr:rowOff>
        </xdr:to>
        <xdr:sp macro="" textlink="">
          <xdr:nvSpPr>
            <xdr:cNvPr id="1460" name="Check Box 436" hidden="1">
              <a:extLst>
                <a:ext uri="{63B3BB69-23CF-44E3-9099-C40C66FF867C}">
                  <a14:compatExt spid="_x0000_s14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20</xdr:row>
          <xdr:rowOff>0</xdr:rowOff>
        </xdr:from>
        <xdr:to>
          <xdr:col>16</xdr:col>
          <xdr:colOff>247650</xdr:colOff>
          <xdr:row>21</xdr:row>
          <xdr:rowOff>180975</xdr:rowOff>
        </xdr:to>
        <xdr:sp macro="" textlink="">
          <xdr:nvSpPr>
            <xdr:cNvPr id="1461" name="Check Box 437" hidden="1">
              <a:extLst>
                <a:ext uri="{63B3BB69-23CF-44E3-9099-C40C66FF867C}">
                  <a14:compatExt spid="_x0000_s14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21</xdr:row>
          <xdr:rowOff>180975</xdr:rowOff>
        </xdr:from>
        <xdr:to>
          <xdr:col>14</xdr:col>
          <xdr:colOff>247650</xdr:colOff>
          <xdr:row>24</xdr:row>
          <xdr:rowOff>0</xdr:rowOff>
        </xdr:to>
        <xdr:sp macro="" textlink="">
          <xdr:nvSpPr>
            <xdr:cNvPr id="1462" name="Check Box 438" hidden="1">
              <a:extLst>
                <a:ext uri="{63B3BB69-23CF-44E3-9099-C40C66FF867C}">
                  <a14:compatExt spid="_x0000_s14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257175</xdr:colOff>
          <xdr:row>21</xdr:row>
          <xdr:rowOff>180975</xdr:rowOff>
        </xdr:from>
        <xdr:to>
          <xdr:col>15</xdr:col>
          <xdr:colOff>247650</xdr:colOff>
          <xdr:row>24</xdr:row>
          <xdr:rowOff>0</xdr:rowOff>
        </xdr:to>
        <xdr:sp macro="" textlink="">
          <xdr:nvSpPr>
            <xdr:cNvPr id="1463" name="Check Box 439" hidden="1">
              <a:extLst>
                <a:ext uri="{63B3BB69-23CF-44E3-9099-C40C66FF867C}">
                  <a14:compatExt spid="_x0000_s14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24</xdr:row>
          <xdr:rowOff>0</xdr:rowOff>
        </xdr:from>
        <xdr:to>
          <xdr:col>14</xdr:col>
          <xdr:colOff>247650</xdr:colOff>
          <xdr:row>26</xdr:row>
          <xdr:rowOff>0</xdr:rowOff>
        </xdr:to>
        <xdr:sp macro="" textlink="">
          <xdr:nvSpPr>
            <xdr:cNvPr id="1464" name="Check Box 440" hidden="1">
              <a:extLst>
                <a:ext uri="{63B3BB69-23CF-44E3-9099-C40C66FF867C}">
                  <a14:compatExt spid="_x0000_s14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257175</xdr:colOff>
          <xdr:row>24</xdr:row>
          <xdr:rowOff>0</xdr:rowOff>
        </xdr:from>
        <xdr:to>
          <xdr:col>15</xdr:col>
          <xdr:colOff>247650</xdr:colOff>
          <xdr:row>26</xdr:row>
          <xdr:rowOff>0</xdr:rowOff>
        </xdr:to>
        <xdr:sp macro="" textlink="">
          <xdr:nvSpPr>
            <xdr:cNvPr id="1465" name="Check Box 441" hidden="1">
              <a:extLst>
                <a:ext uri="{63B3BB69-23CF-44E3-9099-C40C66FF867C}">
                  <a14:compatExt spid="_x0000_s14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24</xdr:row>
          <xdr:rowOff>0</xdr:rowOff>
        </xdr:from>
        <xdr:to>
          <xdr:col>16</xdr:col>
          <xdr:colOff>247650</xdr:colOff>
          <xdr:row>26</xdr:row>
          <xdr:rowOff>0</xdr:rowOff>
        </xdr:to>
        <xdr:sp macro="" textlink="">
          <xdr:nvSpPr>
            <xdr:cNvPr id="1466" name="Check Box 442" hidden="1">
              <a:extLst>
                <a:ext uri="{63B3BB69-23CF-44E3-9099-C40C66FF867C}">
                  <a14:compatExt spid="_x0000_s14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26</xdr:row>
          <xdr:rowOff>0</xdr:rowOff>
        </xdr:from>
        <xdr:to>
          <xdr:col>14</xdr:col>
          <xdr:colOff>247650</xdr:colOff>
          <xdr:row>28</xdr:row>
          <xdr:rowOff>0</xdr:rowOff>
        </xdr:to>
        <xdr:sp macro="" textlink="">
          <xdr:nvSpPr>
            <xdr:cNvPr id="1467" name="Check Box 443" hidden="1">
              <a:extLst>
                <a:ext uri="{63B3BB69-23CF-44E3-9099-C40C66FF867C}">
                  <a14:compatExt spid="_x0000_s14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257175</xdr:colOff>
          <xdr:row>26</xdr:row>
          <xdr:rowOff>0</xdr:rowOff>
        </xdr:from>
        <xdr:to>
          <xdr:col>15</xdr:col>
          <xdr:colOff>247650</xdr:colOff>
          <xdr:row>28</xdr:row>
          <xdr:rowOff>0</xdr:rowOff>
        </xdr:to>
        <xdr:sp macro="" textlink="">
          <xdr:nvSpPr>
            <xdr:cNvPr id="1468" name="Check Box 444" hidden="1">
              <a:extLst>
                <a:ext uri="{63B3BB69-23CF-44E3-9099-C40C66FF867C}">
                  <a14:compatExt spid="_x0000_s14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28</xdr:row>
          <xdr:rowOff>0</xdr:rowOff>
        </xdr:from>
        <xdr:to>
          <xdr:col>14</xdr:col>
          <xdr:colOff>247650</xdr:colOff>
          <xdr:row>30</xdr:row>
          <xdr:rowOff>0</xdr:rowOff>
        </xdr:to>
        <xdr:sp macro="" textlink="">
          <xdr:nvSpPr>
            <xdr:cNvPr id="1469" name="Check Box 445" hidden="1">
              <a:extLst>
                <a:ext uri="{63B3BB69-23CF-44E3-9099-C40C66FF867C}">
                  <a14:compatExt spid="_x0000_s14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257175</xdr:colOff>
          <xdr:row>28</xdr:row>
          <xdr:rowOff>0</xdr:rowOff>
        </xdr:from>
        <xdr:to>
          <xdr:col>15</xdr:col>
          <xdr:colOff>247650</xdr:colOff>
          <xdr:row>30</xdr:row>
          <xdr:rowOff>0</xdr:rowOff>
        </xdr:to>
        <xdr:sp macro="" textlink="">
          <xdr:nvSpPr>
            <xdr:cNvPr id="1470" name="Check Box 446" hidden="1">
              <a:extLst>
                <a:ext uri="{63B3BB69-23CF-44E3-9099-C40C66FF867C}">
                  <a14:compatExt spid="_x0000_s14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28</xdr:row>
          <xdr:rowOff>0</xdr:rowOff>
        </xdr:from>
        <xdr:to>
          <xdr:col>16</xdr:col>
          <xdr:colOff>247650</xdr:colOff>
          <xdr:row>30</xdr:row>
          <xdr:rowOff>0</xdr:rowOff>
        </xdr:to>
        <xdr:sp macro="" textlink="">
          <xdr:nvSpPr>
            <xdr:cNvPr id="1471" name="Check Box 447" hidden="1">
              <a:extLst>
                <a:ext uri="{63B3BB69-23CF-44E3-9099-C40C66FF867C}">
                  <a14:compatExt spid="_x0000_s14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30</xdr:row>
          <xdr:rowOff>0</xdr:rowOff>
        </xdr:from>
        <xdr:to>
          <xdr:col>14</xdr:col>
          <xdr:colOff>247650</xdr:colOff>
          <xdr:row>32</xdr:row>
          <xdr:rowOff>0</xdr:rowOff>
        </xdr:to>
        <xdr:sp macro="" textlink="">
          <xdr:nvSpPr>
            <xdr:cNvPr id="1472" name="Check Box 448" hidden="1">
              <a:extLst>
                <a:ext uri="{63B3BB69-23CF-44E3-9099-C40C66FF867C}">
                  <a14:compatExt spid="_x0000_s14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257175</xdr:colOff>
          <xdr:row>30</xdr:row>
          <xdr:rowOff>0</xdr:rowOff>
        </xdr:from>
        <xdr:to>
          <xdr:col>15</xdr:col>
          <xdr:colOff>247650</xdr:colOff>
          <xdr:row>32</xdr:row>
          <xdr:rowOff>0</xdr:rowOff>
        </xdr:to>
        <xdr:sp macro="" textlink="">
          <xdr:nvSpPr>
            <xdr:cNvPr id="1473" name="Check Box 449" hidden="1">
              <a:extLst>
                <a:ext uri="{63B3BB69-23CF-44E3-9099-C40C66FF867C}">
                  <a14:compatExt spid="_x0000_s14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32</xdr:row>
          <xdr:rowOff>0</xdr:rowOff>
        </xdr:from>
        <xdr:to>
          <xdr:col>14</xdr:col>
          <xdr:colOff>247650</xdr:colOff>
          <xdr:row>34</xdr:row>
          <xdr:rowOff>0</xdr:rowOff>
        </xdr:to>
        <xdr:sp macro="" textlink="">
          <xdr:nvSpPr>
            <xdr:cNvPr id="1474" name="Check Box 450" hidden="1">
              <a:extLst>
                <a:ext uri="{63B3BB69-23CF-44E3-9099-C40C66FF867C}">
                  <a14:compatExt spid="_x0000_s14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257175</xdr:colOff>
          <xdr:row>32</xdr:row>
          <xdr:rowOff>0</xdr:rowOff>
        </xdr:from>
        <xdr:to>
          <xdr:col>15</xdr:col>
          <xdr:colOff>247650</xdr:colOff>
          <xdr:row>34</xdr:row>
          <xdr:rowOff>0</xdr:rowOff>
        </xdr:to>
        <xdr:sp macro="" textlink="">
          <xdr:nvSpPr>
            <xdr:cNvPr id="1475" name="Check Box 451" hidden="1">
              <a:extLst>
                <a:ext uri="{63B3BB69-23CF-44E3-9099-C40C66FF867C}">
                  <a14:compatExt spid="_x0000_s14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32</xdr:row>
          <xdr:rowOff>0</xdr:rowOff>
        </xdr:from>
        <xdr:to>
          <xdr:col>16</xdr:col>
          <xdr:colOff>247650</xdr:colOff>
          <xdr:row>34</xdr:row>
          <xdr:rowOff>0</xdr:rowOff>
        </xdr:to>
        <xdr:sp macro="" textlink="">
          <xdr:nvSpPr>
            <xdr:cNvPr id="1476" name="Check Box 452" hidden="1">
              <a:extLst>
                <a:ext uri="{63B3BB69-23CF-44E3-9099-C40C66FF867C}">
                  <a14:compatExt spid="_x0000_s14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34</xdr:row>
          <xdr:rowOff>0</xdr:rowOff>
        </xdr:from>
        <xdr:to>
          <xdr:col>14</xdr:col>
          <xdr:colOff>247650</xdr:colOff>
          <xdr:row>36</xdr:row>
          <xdr:rowOff>0</xdr:rowOff>
        </xdr:to>
        <xdr:sp macro="" textlink="">
          <xdr:nvSpPr>
            <xdr:cNvPr id="1477" name="Check Box 453" hidden="1">
              <a:extLst>
                <a:ext uri="{63B3BB69-23CF-44E3-9099-C40C66FF867C}">
                  <a14:compatExt spid="_x0000_s14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257175</xdr:colOff>
          <xdr:row>34</xdr:row>
          <xdr:rowOff>0</xdr:rowOff>
        </xdr:from>
        <xdr:to>
          <xdr:col>15</xdr:col>
          <xdr:colOff>247650</xdr:colOff>
          <xdr:row>36</xdr:row>
          <xdr:rowOff>0</xdr:rowOff>
        </xdr:to>
        <xdr:sp macro="" textlink="">
          <xdr:nvSpPr>
            <xdr:cNvPr id="1478" name="Check Box 454" hidden="1">
              <a:extLst>
                <a:ext uri="{63B3BB69-23CF-44E3-9099-C40C66FF867C}">
                  <a14:compatExt spid="_x0000_s14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609600</xdr:colOff>
          <xdr:row>13</xdr:row>
          <xdr:rowOff>0</xdr:rowOff>
        </xdr:from>
        <xdr:to>
          <xdr:col>1</xdr:col>
          <xdr:colOff>228600</xdr:colOff>
          <xdr:row>14</xdr:row>
          <xdr:rowOff>0</xdr:rowOff>
        </xdr:to>
        <xdr:sp macro="" textlink="">
          <xdr:nvSpPr>
            <xdr:cNvPr id="1479" name="Check Box 455" hidden="1">
              <a:extLst>
                <a:ext uri="{63B3BB69-23CF-44E3-9099-C40C66FF867C}">
                  <a14:compatExt spid="_x0000_s14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609600</xdr:colOff>
          <xdr:row>14</xdr:row>
          <xdr:rowOff>0</xdr:rowOff>
        </xdr:from>
        <xdr:to>
          <xdr:col>1</xdr:col>
          <xdr:colOff>228600</xdr:colOff>
          <xdr:row>16</xdr:row>
          <xdr:rowOff>0</xdr:rowOff>
        </xdr:to>
        <xdr:sp macro="" textlink="">
          <xdr:nvSpPr>
            <xdr:cNvPr id="1480" name="Check Box 456" hidden="1">
              <a:extLst>
                <a:ext uri="{63B3BB69-23CF-44E3-9099-C40C66FF867C}">
                  <a14:compatExt spid="_x0000_s14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609600</xdr:colOff>
          <xdr:row>16</xdr:row>
          <xdr:rowOff>0</xdr:rowOff>
        </xdr:from>
        <xdr:to>
          <xdr:col>1</xdr:col>
          <xdr:colOff>228600</xdr:colOff>
          <xdr:row>18</xdr:row>
          <xdr:rowOff>0</xdr:rowOff>
        </xdr:to>
        <xdr:sp macro="" textlink="">
          <xdr:nvSpPr>
            <xdr:cNvPr id="1481" name="Check Box 457" hidden="1">
              <a:extLst>
                <a:ext uri="{63B3BB69-23CF-44E3-9099-C40C66FF867C}">
                  <a14:compatExt spid="_x0000_s14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609600</xdr:colOff>
          <xdr:row>18</xdr:row>
          <xdr:rowOff>0</xdr:rowOff>
        </xdr:from>
        <xdr:to>
          <xdr:col>1</xdr:col>
          <xdr:colOff>228600</xdr:colOff>
          <xdr:row>20</xdr:row>
          <xdr:rowOff>0</xdr:rowOff>
        </xdr:to>
        <xdr:sp macro="" textlink="">
          <xdr:nvSpPr>
            <xdr:cNvPr id="1482" name="Check Box 458" hidden="1">
              <a:extLst>
                <a:ext uri="{63B3BB69-23CF-44E3-9099-C40C66FF867C}">
                  <a14:compatExt spid="_x0000_s14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609600</xdr:colOff>
          <xdr:row>20</xdr:row>
          <xdr:rowOff>0</xdr:rowOff>
        </xdr:from>
        <xdr:to>
          <xdr:col>1</xdr:col>
          <xdr:colOff>228600</xdr:colOff>
          <xdr:row>21</xdr:row>
          <xdr:rowOff>180975</xdr:rowOff>
        </xdr:to>
        <xdr:sp macro="" textlink="">
          <xdr:nvSpPr>
            <xdr:cNvPr id="1483" name="Check Box 459" hidden="1">
              <a:extLst>
                <a:ext uri="{63B3BB69-23CF-44E3-9099-C40C66FF867C}">
                  <a14:compatExt spid="_x0000_s14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609600</xdr:colOff>
          <xdr:row>21</xdr:row>
          <xdr:rowOff>180975</xdr:rowOff>
        </xdr:from>
        <xdr:to>
          <xdr:col>1</xdr:col>
          <xdr:colOff>228600</xdr:colOff>
          <xdr:row>24</xdr:row>
          <xdr:rowOff>0</xdr:rowOff>
        </xdr:to>
        <xdr:sp macro="" textlink="">
          <xdr:nvSpPr>
            <xdr:cNvPr id="1484" name="Check Box 460" hidden="1">
              <a:extLst>
                <a:ext uri="{63B3BB69-23CF-44E3-9099-C40C66FF867C}">
                  <a14:compatExt spid="_x0000_s14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609600</xdr:colOff>
          <xdr:row>24</xdr:row>
          <xdr:rowOff>0</xdr:rowOff>
        </xdr:from>
        <xdr:to>
          <xdr:col>1</xdr:col>
          <xdr:colOff>228600</xdr:colOff>
          <xdr:row>26</xdr:row>
          <xdr:rowOff>0</xdr:rowOff>
        </xdr:to>
        <xdr:sp macro="" textlink="">
          <xdr:nvSpPr>
            <xdr:cNvPr id="1485" name="Check Box 461" hidden="1">
              <a:extLst>
                <a:ext uri="{63B3BB69-23CF-44E3-9099-C40C66FF867C}">
                  <a14:compatExt spid="_x0000_s14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609600</xdr:colOff>
          <xdr:row>26</xdr:row>
          <xdr:rowOff>0</xdr:rowOff>
        </xdr:from>
        <xdr:to>
          <xdr:col>1</xdr:col>
          <xdr:colOff>228600</xdr:colOff>
          <xdr:row>28</xdr:row>
          <xdr:rowOff>0</xdr:rowOff>
        </xdr:to>
        <xdr:sp macro="" textlink="">
          <xdr:nvSpPr>
            <xdr:cNvPr id="1486" name="Check Box 462" hidden="1">
              <a:extLst>
                <a:ext uri="{63B3BB69-23CF-44E3-9099-C40C66FF867C}">
                  <a14:compatExt spid="_x0000_s14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609600</xdr:colOff>
          <xdr:row>28</xdr:row>
          <xdr:rowOff>0</xdr:rowOff>
        </xdr:from>
        <xdr:to>
          <xdr:col>1</xdr:col>
          <xdr:colOff>228600</xdr:colOff>
          <xdr:row>30</xdr:row>
          <xdr:rowOff>0</xdr:rowOff>
        </xdr:to>
        <xdr:sp macro="" textlink="">
          <xdr:nvSpPr>
            <xdr:cNvPr id="1487" name="Check Box 463" hidden="1">
              <a:extLst>
                <a:ext uri="{63B3BB69-23CF-44E3-9099-C40C66FF867C}">
                  <a14:compatExt spid="_x0000_s14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609600</xdr:colOff>
          <xdr:row>30</xdr:row>
          <xdr:rowOff>0</xdr:rowOff>
        </xdr:from>
        <xdr:to>
          <xdr:col>1</xdr:col>
          <xdr:colOff>228600</xdr:colOff>
          <xdr:row>32</xdr:row>
          <xdr:rowOff>0</xdr:rowOff>
        </xdr:to>
        <xdr:sp macro="" textlink="">
          <xdr:nvSpPr>
            <xdr:cNvPr id="1488" name="Check Box 464" hidden="1">
              <a:extLst>
                <a:ext uri="{63B3BB69-23CF-44E3-9099-C40C66FF867C}">
                  <a14:compatExt spid="_x0000_s14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609600</xdr:colOff>
          <xdr:row>32</xdr:row>
          <xdr:rowOff>0</xdr:rowOff>
        </xdr:from>
        <xdr:to>
          <xdr:col>1</xdr:col>
          <xdr:colOff>228600</xdr:colOff>
          <xdr:row>34</xdr:row>
          <xdr:rowOff>0</xdr:rowOff>
        </xdr:to>
        <xdr:sp macro="" textlink="">
          <xdr:nvSpPr>
            <xdr:cNvPr id="1489" name="Check Box 465" hidden="1">
              <a:extLst>
                <a:ext uri="{63B3BB69-23CF-44E3-9099-C40C66FF867C}">
                  <a14:compatExt spid="_x0000_s14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609600</xdr:colOff>
          <xdr:row>34</xdr:row>
          <xdr:rowOff>0</xdr:rowOff>
        </xdr:from>
        <xdr:to>
          <xdr:col>1</xdr:col>
          <xdr:colOff>228600</xdr:colOff>
          <xdr:row>36</xdr:row>
          <xdr:rowOff>0</xdr:rowOff>
        </xdr:to>
        <xdr:sp macro="" textlink="">
          <xdr:nvSpPr>
            <xdr:cNvPr id="1490" name="Check Box 466" hidden="1">
              <a:extLst>
                <a:ext uri="{63B3BB69-23CF-44E3-9099-C40C66FF867C}">
                  <a14:compatExt spid="_x0000_s14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13</xdr:row>
          <xdr:rowOff>0</xdr:rowOff>
        </xdr:from>
        <xdr:to>
          <xdr:col>2</xdr:col>
          <xdr:colOff>257175</xdr:colOff>
          <xdr:row>14</xdr:row>
          <xdr:rowOff>0</xdr:rowOff>
        </xdr:to>
        <xdr:sp macro="" textlink="">
          <xdr:nvSpPr>
            <xdr:cNvPr id="1491" name="Check Box 467" hidden="1">
              <a:extLst>
                <a:ext uri="{63B3BB69-23CF-44E3-9099-C40C66FF867C}">
                  <a14:compatExt spid="_x0000_s1491"/>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absolute">
    <xdr:from>
      <xdr:col>0</xdr:col>
      <xdr:colOff>135829</xdr:colOff>
      <xdr:row>0</xdr:row>
      <xdr:rowOff>57154</xdr:rowOff>
    </xdr:from>
    <xdr:to>
      <xdr:col>1</xdr:col>
      <xdr:colOff>1174128</xdr:colOff>
      <xdr:row>6</xdr:row>
      <xdr:rowOff>18765</xdr:rowOff>
    </xdr:to>
    <xdr:pic>
      <xdr:nvPicPr>
        <xdr:cNvPr id="5"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5829" y="57154"/>
          <a:ext cx="1418057" cy="99693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75" Type="http://schemas.openxmlformats.org/officeDocument/2006/relationships/ctrlProp" Target="../ctrlProps/ctrlProp172.xml"/><Relationship Id="rId170" Type="http://schemas.openxmlformats.org/officeDocument/2006/relationships/ctrlProp" Target="../ctrlProps/ctrlProp167.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186" Type="http://schemas.openxmlformats.org/officeDocument/2006/relationships/ctrlProp" Target="../ctrlProps/ctrlProp183.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72" Type="http://schemas.openxmlformats.org/officeDocument/2006/relationships/ctrlProp" Target="../ctrlProps/ctrlProp169.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W75"/>
  <sheetViews>
    <sheetView showGridLines="0" showZeros="0" tabSelected="1" zoomScaleNormal="100" zoomScalePageLayoutView="200" workbookViewId="0">
      <selection activeCell="F4" sqref="F4:M4"/>
    </sheetView>
  </sheetViews>
  <sheetFormatPr defaultColWidth="9" defaultRowHeight="12.75" x14ac:dyDescent="0.2"/>
  <cols>
    <col min="1" max="1" width="9.28515625" style="6" customWidth="1"/>
    <col min="2" max="9" width="4.140625" style="6" customWidth="1"/>
    <col min="10" max="11" width="4.7109375" style="6" customWidth="1"/>
    <col min="12" max="17" width="4.140625" style="6" customWidth="1"/>
    <col min="18" max="18" width="7.85546875" style="6" customWidth="1"/>
    <col min="19" max="19" width="10.5703125" style="6" customWidth="1"/>
    <col min="20" max="20" width="2.42578125" style="6" customWidth="1"/>
    <col min="21" max="21" width="8.140625" style="6" customWidth="1"/>
    <col min="22" max="16384" width="9" style="6"/>
  </cols>
  <sheetData>
    <row r="1" spans="1:23" ht="15.75" customHeight="1" thickBot="1" x14ac:dyDescent="0.25">
      <c r="A1" s="10"/>
      <c r="B1" s="10"/>
      <c r="C1" s="11"/>
      <c r="D1" s="11"/>
      <c r="E1" s="12"/>
      <c r="F1" s="227" t="s">
        <v>88</v>
      </c>
      <c r="G1" s="227"/>
      <c r="H1" s="227"/>
      <c r="I1" s="227"/>
      <c r="J1" s="227"/>
      <c r="K1" s="227"/>
      <c r="L1" s="227"/>
      <c r="M1" s="227"/>
      <c r="N1" s="227"/>
      <c r="O1" s="227"/>
      <c r="P1" s="227"/>
      <c r="Q1" s="227"/>
      <c r="R1" s="227"/>
      <c r="S1" s="227"/>
      <c r="T1" s="227"/>
      <c r="U1" s="227"/>
      <c r="V1" s="5"/>
      <c r="W1" s="5"/>
    </row>
    <row r="2" spans="1:23" s="2" customFormat="1" ht="11.25" customHeight="1" x14ac:dyDescent="0.2">
      <c r="A2" s="10"/>
      <c r="B2" s="10"/>
      <c r="C2" s="11"/>
      <c r="D2" s="11"/>
      <c r="E2" s="11"/>
      <c r="F2" s="169" t="s">
        <v>0</v>
      </c>
      <c r="G2" s="169"/>
      <c r="H2" s="169"/>
      <c r="I2" s="169"/>
      <c r="J2" s="169"/>
      <c r="K2" s="169"/>
      <c r="L2" s="169"/>
      <c r="M2" s="169"/>
      <c r="N2" s="169"/>
      <c r="O2" s="169"/>
      <c r="P2" s="169"/>
      <c r="Q2" s="169"/>
      <c r="R2" s="169"/>
      <c r="S2" s="169"/>
      <c r="T2" s="169"/>
      <c r="U2" s="169"/>
      <c r="V2" s="3"/>
      <c r="W2" s="5"/>
    </row>
    <row r="3" spans="1:23" s="2" customFormat="1" ht="12.95" customHeight="1" x14ac:dyDescent="0.2">
      <c r="A3" s="10"/>
      <c r="B3" s="236"/>
      <c r="C3" s="236"/>
      <c r="D3" s="58"/>
      <c r="E3" s="59"/>
      <c r="F3" s="152" t="s">
        <v>1</v>
      </c>
      <c r="G3" s="152"/>
      <c r="H3" s="152"/>
      <c r="I3" s="152"/>
      <c r="J3" s="152"/>
      <c r="K3" s="152"/>
      <c r="L3" s="152"/>
      <c r="M3" s="153"/>
      <c r="N3" s="151" t="s">
        <v>2</v>
      </c>
      <c r="O3" s="152"/>
      <c r="P3" s="152"/>
      <c r="Q3" s="152"/>
      <c r="R3" s="153"/>
      <c r="S3" s="151" t="s">
        <v>82</v>
      </c>
      <c r="T3" s="152"/>
      <c r="U3" s="152"/>
      <c r="V3" s="3"/>
      <c r="W3" s="5"/>
    </row>
    <row r="4" spans="1:23" ht="19.5" customHeight="1" x14ac:dyDescent="0.2">
      <c r="A4" s="10"/>
      <c r="B4" s="10"/>
      <c r="C4" s="10"/>
      <c r="D4" s="58"/>
      <c r="E4" s="58"/>
      <c r="F4" s="210"/>
      <c r="G4" s="210"/>
      <c r="H4" s="210"/>
      <c r="I4" s="210"/>
      <c r="J4" s="210"/>
      <c r="K4" s="210"/>
      <c r="L4" s="210"/>
      <c r="M4" s="211"/>
      <c r="N4" s="212"/>
      <c r="O4" s="210"/>
      <c r="P4" s="210"/>
      <c r="Q4" s="210"/>
      <c r="R4" s="211"/>
      <c r="S4" s="231"/>
      <c r="T4" s="232"/>
      <c r="U4" s="232"/>
      <c r="W4" s="2"/>
    </row>
    <row r="5" spans="1:23" s="2" customFormat="1" ht="9.9499999999999993" customHeight="1" x14ac:dyDescent="0.2">
      <c r="A5" s="237"/>
      <c r="B5" s="237"/>
      <c r="C5" s="237"/>
      <c r="D5" s="64"/>
      <c r="E5" s="60"/>
      <c r="F5" s="173" t="s">
        <v>3</v>
      </c>
      <c r="G5" s="173"/>
      <c r="H5" s="173"/>
      <c r="I5" s="173"/>
      <c r="J5" s="173"/>
      <c r="K5" s="173"/>
      <c r="L5" s="173"/>
      <c r="M5" s="173"/>
      <c r="N5" s="173"/>
      <c r="O5" s="174"/>
      <c r="P5" s="172" t="s">
        <v>4</v>
      </c>
      <c r="Q5" s="173"/>
      <c r="R5" s="173"/>
      <c r="S5" s="173"/>
      <c r="T5" s="173"/>
      <c r="U5" s="173"/>
      <c r="V5" s="3"/>
      <c r="W5" s="5"/>
    </row>
    <row r="6" spans="1:23" s="2" customFormat="1" ht="19.5" customHeight="1" x14ac:dyDescent="0.2">
      <c r="A6" s="64"/>
      <c r="B6" s="64"/>
      <c r="C6" s="64"/>
      <c r="D6" s="64"/>
      <c r="E6" s="60"/>
      <c r="F6" s="210"/>
      <c r="G6" s="210"/>
      <c r="H6" s="210"/>
      <c r="I6" s="210"/>
      <c r="J6" s="210"/>
      <c r="K6" s="210"/>
      <c r="L6" s="210"/>
      <c r="M6" s="210"/>
      <c r="N6" s="210"/>
      <c r="O6" s="211"/>
      <c r="P6" s="212"/>
      <c r="Q6" s="210"/>
      <c r="R6" s="210"/>
      <c r="S6" s="210"/>
      <c r="T6" s="210"/>
      <c r="U6" s="210"/>
      <c r="V6" s="3"/>
      <c r="W6" s="5"/>
    </row>
    <row r="7" spans="1:23" s="2" customFormat="1" ht="7.5" customHeight="1" thickBot="1" x14ac:dyDescent="0.25">
      <c r="A7" s="61"/>
      <c r="B7" s="61"/>
      <c r="C7" s="61"/>
      <c r="D7" s="61"/>
      <c r="E7" s="62"/>
      <c r="F7" s="63"/>
      <c r="G7" s="63"/>
      <c r="H7" s="63"/>
      <c r="I7" s="63"/>
      <c r="J7" s="63"/>
      <c r="K7" s="63"/>
      <c r="L7" s="63"/>
      <c r="M7" s="63"/>
      <c r="N7" s="63"/>
      <c r="O7" s="63"/>
      <c r="P7" s="63"/>
      <c r="Q7" s="63"/>
      <c r="R7" s="63"/>
      <c r="S7" s="63"/>
      <c r="T7" s="63"/>
      <c r="U7" s="63"/>
      <c r="V7" s="3"/>
      <c r="W7" s="5"/>
    </row>
    <row r="8" spans="1:23" s="2" customFormat="1" ht="21.75" customHeight="1" x14ac:dyDescent="0.2">
      <c r="A8" s="228" t="s">
        <v>5</v>
      </c>
      <c r="B8" s="228"/>
      <c r="C8" s="228"/>
      <c r="D8" s="228"/>
      <c r="E8" s="228"/>
      <c r="F8" s="228"/>
      <c r="G8" s="228"/>
      <c r="H8" s="228"/>
      <c r="I8" s="228"/>
      <c r="J8" s="228"/>
      <c r="K8" s="228"/>
      <c r="L8" s="228"/>
      <c r="M8" s="228"/>
      <c r="N8" s="228"/>
      <c r="O8" s="228"/>
      <c r="P8" s="228"/>
      <c r="Q8" s="228"/>
      <c r="R8" s="228"/>
      <c r="S8" s="228"/>
      <c r="T8" s="228"/>
      <c r="U8" s="228"/>
      <c r="V8" s="3"/>
      <c r="W8" s="5"/>
    </row>
    <row r="9" spans="1:23" s="2" customFormat="1" x14ac:dyDescent="0.2">
      <c r="A9" s="152" t="s">
        <v>6</v>
      </c>
      <c r="B9" s="152"/>
      <c r="C9" s="152"/>
      <c r="D9" s="152"/>
      <c r="E9" s="152"/>
      <c r="F9" s="152"/>
      <c r="G9" s="152"/>
      <c r="H9" s="152"/>
      <c r="I9" s="152"/>
      <c r="J9" s="152"/>
      <c r="K9" s="153"/>
      <c r="L9" s="151" t="s">
        <v>7</v>
      </c>
      <c r="M9" s="152"/>
      <c r="N9" s="152"/>
      <c r="O9" s="152"/>
      <c r="P9" s="152"/>
      <c r="Q9" s="152"/>
      <c r="R9" s="152"/>
      <c r="S9" s="152"/>
      <c r="T9" s="152"/>
      <c r="U9" s="152"/>
      <c r="V9" s="3"/>
      <c r="W9" s="5"/>
    </row>
    <row r="10" spans="1:23" s="2" customFormat="1" ht="19.5" customHeight="1" x14ac:dyDescent="0.2">
      <c r="A10" s="210"/>
      <c r="B10" s="210"/>
      <c r="C10" s="210"/>
      <c r="D10" s="210"/>
      <c r="E10" s="210"/>
      <c r="F10" s="210"/>
      <c r="G10" s="210"/>
      <c r="H10" s="210"/>
      <c r="I10" s="210"/>
      <c r="J10" s="210"/>
      <c r="K10" s="211"/>
      <c r="L10" s="212"/>
      <c r="M10" s="210"/>
      <c r="N10" s="210"/>
      <c r="O10" s="210"/>
      <c r="P10" s="210"/>
      <c r="Q10" s="210"/>
      <c r="R10" s="210"/>
      <c r="S10" s="210"/>
      <c r="T10" s="210"/>
      <c r="U10" s="210"/>
      <c r="V10" s="3"/>
      <c r="W10" s="5"/>
    </row>
    <row r="11" spans="1:23" s="2" customFormat="1" ht="12" customHeight="1" x14ac:dyDescent="0.2">
      <c r="A11" s="213" t="s">
        <v>8</v>
      </c>
      <c r="B11" s="213"/>
      <c r="C11" s="213"/>
      <c r="D11" s="213"/>
      <c r="E11" s="213"/>
      <c r="F11" s="213"/>
      <c r="G11" s="213"/>
      <c r="H11" s="213"/>
      <c r="I11" s="213"/>
      <c r="J11" s="213"/>
      <c r="K11" s="213"/>
      <c r="L11" s="213"/>
      <c r="M11" s="213"/>
      <c r="N11" s="213"/>
      <c r="O11" s="214"/>
      <c r="P11" s="215" t="s">
        <v>9</v>
      </c>
      <c r="Q11" s="213"/>
      <c r="R11" s="214"/>
      <c r="S11" s="151" t="s">
        <v>10</v>
      </c>
      <c r="T11" s="152"/>
      <c r="U11" s="152"/>
      <c r="V11" s="3"/>
      <c r="W11" s="5"/>
    </row>
    <row r="12" spans="1:23" s="2" customFormat="1" ht="19.5" customHeight="1" thickBot="1" x14ac:dyDescent="0.25">
      <c r="A12" s="216"/>
      <c r="B12" s="216"/>
      <c r="C12" s="216"/>
      <c r="D12" s="216"/>
      <c r="E12" s="216"/>
      <c r="F12" s="216"/>
      <c r="G12" s="216"/>
      <c r="H12" s="216"/>
      <c r="I12" s="216"/>
      <c r="J12" s="216"/>
      <c r="K12" s="216"/>
      <c r="L12" s="216"/>
      <c r="M12" s="216"/>
      <c r="N12" s="216"/>
      <c r="O12" s="217"/>
      <c r="P12" s="218"/>
      <c r="Q12" s="219"/>
      <c r="R12" s="220"/>
      <c r="S12" s="221"/>
      <c r="T12" s="222"/>
      <c r="U12" s="222"/>
      <c r="V12" s="3"/>
      <c r="W12" s="5"/>
    </row>
    <row r="13" spans="1:23" s="2" customFormat="1" ht="12.75" customHeight="1" thickBot="1" x14ac:dyDescent="0.25">
      <c r="A13" s="123" t="s">
        <v>11</v>
      </c>
      <c r="B13" s="233" t="s">
        <v>12</v>
      </c>
      <c r="C13" s="234"/>
      <c r="D13" s="234"/>
      <c r="E13" s="234"/>
      <c r="F13" s="234"/>
      <c r="G13" s="234"/>
      <c r="H13" s="234"/>
      <c r="I13" s="234"/>
      <c r="J13" s="234"/>
      <c r="K13" s="234"/>
      <c r="L13" s="234"/>
      <c r="M13" s="234"/>
      <c r="N13" s="234"/>
      <c r="O13" s="234"/>
      <c r="P13" s="234"/>
      <c r="Q13" s="235"/>
      <c r="R13" s="229" t="s">
        <v>13</v>
      </c>
      <c r="S13" s="230"/>
      <c r="T13" s="230"/>
      <c r="U13" s="230"/>
    </row>
    <row r="14" spans="1:23" s="2" customFormat="1" ht="14.25" customHeight="1" x14ac:dyDescent="0.2">
      <c r="A14" s="185" t="s">
        <v>14</v>
      </c>
      <c r="B14" s="112">
        <v>1</v>
      </c>
      <c r="C14" s="113">
        <v>2</v>
      </c>
      <c r="D14" s="113">
        <v>3</v>
      </c>
      <c r="E14" s="113">
        <v>4</v>
      </c>
      <c r="F14" s="113">
        <v>5</v>
      </c>
      <c r="G14" s="113">
        <v>6</v>
      </c>
      <c r="H14" s="113">
        <v>7</v>
      </c>
      <c r="I14" s="113">
        <v>8</v>
      </c>
      <c r="J14" s="113">
        <v>9</v>
      </c>
      <c r="K14" s="113">
        <v>10</v>
      </c>
      <c r="L14" s="113">
        <v>11</v>
      </c>
      <c r="M14" s="113">
        <v>12</v>
      </c>
      <c r="N14" s="113">
        <v>13</v>
      </c>
      <c r="O14" s="113">
        <v>14</v>
      </c>
      <c r="P14" s="113">
        <v>15</v>
      </c>
      <c r="Q14" s="113">
        <v>16</v>
      </c>
      <c r="R14" s="203" t="s">
        <v>15</v>
      </c>
      <c r="S14" s="204"/>
      <c r="T14" s="204"/>
      <c r="U14" s="204"/>
    </row>
    <row r="15" spans="1:23" s="2" customFormat="1" ht="13.5" hidden="1" customHeight="1" x14ac:dyDescent="0.2">
      <c r="A15" s="185"/>
      <c r="B15" s="114" t="b">
        <v>0</v>
      </c>
      <c r="C15" s="115" t="b">
        <v>0</v>
      </c>
      <c r="D15" s="115" t="b">
        <v>0</v>
      </c>
      <c r="E15" s="115" t="b">
        <v>0</v>
      </c>
      <c r="F15" s="115" t="b">
        <v>0</v>
      </c>
      <c r="G15" s="115" t="b">
        <v>0</v>
      </c>
      <c r="H15" s="115" t="b">
        <v>0</v>
      </c>
      <c r="I15" s="115" t="b">
        <v>0</v>
      </c>
      <c r="J15" s="115" t="b">
        <v>0</v>
      </c>
      <c r="K15" s="115" t="b">
        <v>0</v>
      </c>
      <c r="L15" s="115" t="b">
        <v>0</v>
      </c>
      <c r="M15" s="115" t="b">
        <v>0</v>
      </c>
      <c r="N15" s="115" t="b">
        <v>0</v>
      </c>
      <c r="O15" s="115" t="b">
        <v>0</v>
      </c>
      <c r="P15" s="115" t="b">
        <v>0</v>
      </c>
      <c r="Q15" s="115" t="b">
        <v>0</v>
      </c>
      <c r="R15" s="84"/>
      <c r="S15" s="85"/>
      <c r="T15" s="85"/>
      <c r="U15" s="85"/>
    </row>
    <row r="16" spans="1:23" s="2" customFormat="1" ht="14.25" customHeight="1" thickBot="1" x14ac:dyDescent="0.25">
      <c r="A16" s="186"/>
      <c r="B16" s="116">
        <v>17</v>
      </c>
      <c r="C16" s="117">
        <v>18</v>
      </c>
      <c r="D16" s="117">
        <v>19</v>
      </c>
      <c r="E16" s="117">
        <v>20</v>
      </c>
      <c r="F16" s="117">
        <v>21</v>
      </c>
      <c r="G16" s="117">
        <v>22</v>
      </c>
      <c r="H16" s="117">
        <v>23</v>
      </c>
      <c r="I16" s="117">
        <v>24</v>
      </c>
      <c r="J16" s="117">
        <v>25</v>
      </c>
      <c r="K16" s="117">
        <v>26</v>
      </c>
      <c r="L16" s="117">
        <v>27</v>
      </c>
      <c r="M16" s="117">
        <v>28</v>
      </c>
      <c r="N16" s="117">
        <v>29</v>
      </c>
      <c r="O16" s="117">
        <v>30</v>
      </c>
      <c r="P16" s="117">
        <v>31</v>
      </c>
      <c r="Q16" s="117"/>
      <c r="R16" s="205">
        <f>ROUND((COUNTIF($B$15:$Q$15,TRUE)+COUNTIF($B$17:$Q$17,TRUE)+COUNTIF($B$19:$Q$19,TRUE)+COUNTIF($B$21:$Q$21, TRUE)+COUNTIF($B$23:$Q$23, TRUE)+COUNTIF($B$25:$Q$25, TRUE)+COUNTIF($B$27:$Q$27, TRUE)+COUNTIF($B$29:$Q$29, TRUE)+COUNTIF($B$31:$Q$31, TRUE)+COUNTIF($B$33:$Q$33, TRUE)+COUNTIF($B$35:$Q$35, TRUE)+COUNTIF($B$37:$Q$37, TRUE)),1)</f>
        <v>0</v>
      </c>
      <c r="S16" s="206"/>
      <c r="T16" s="206"/>
      <c r="U16" s="206"/>
    </row>
    <row r="17" spans="1:21" s="2" customFormat="1" ht="13.5" hidden="1" customHeight="1" x14ac:dyDescent="0.2">
      <c r="A17" s="74"/>
      <c r="B17" s="118" t="b">
        <v>0</v>
      </c>
      <c r="C17" s="119" t="b">
        <v>0</v>
      </c>
      <c r="D17" s="119" t="b">
        <v>0</v>
      </c>
      <c r="E17" s="119" t="b">
        <v>0</v>
      </c>
      <c r="F17" s="119" t="b">
        <v>0</v>
      </c>
      <c r="G17" s="119" t="b">
        <v>0</v>
      </c>
      <c r="H17" s="119" t="b">
        <v>0</v>
      </c>
      <c r="I17" s="119" t="b">
        <v>0</v>
      </c>
      <c r="J17" s="119" t="b">
        <v>0</v>
      </c>
      <c r="K17" s="119" t="b">
        <v>0</v>
      </c>
      <c r="L17" s="119" t="b">
        <v>0</v>
      </c>
      <c r="M17" s="119" t="b">
        <v>0</v>
      </c>
      <c r="N17" s="119" t="b">
        <v>0</v>
      </c>
      <c r="O17" s="119" t="b">
        <v>0</v>
      </c>
      <c r="P17" s="119" t="b">
        <v>0</v>
      </c>
      <c r="Q17" s="119" t="b">
        <v>0</v>
      </c>
      <c r="R17" s="205"/>
      <c r="S17" s="206"/>
      <c r="T17" s="206"/>
      <c r="U17" s="206"/>
    </row>
    <row r="18" spans="1:21" s="2" customFormat="1" ht="14.25" customHeight="1" x14ac:dyDescent="0.2">
      <c r="A18" s="185" t="s">
        <v>16</v>
      </c>
      <c r="B18" s="112">
        <v>1</v>
      </c>
      <c r="C18" s="113">
        <v>2</v>
      </c>
      <c r="D18" s="113">
        <v>3</v>
      </c>
      <c r="E18" s="113">
        <v>4</v>
      </c>
      <c r="F18" s="113">
        <v>5</v>
      </c>
      <c r="G18" s="113">
        <v>6</v>
      </c>
      <c r="H18" s="113">
        <v>7</v>
      </c>
      <c r="I18" s="113">
        <v>8</v>
      </c>
      <c r="J18" s="113">
        <v>9</v>
      </c>
      <c r="K18" s="113">
        <v>10</v>
      </c>
      <c r="L18" s="113">
        <v>11</v>
      </c>
      <c r="M18" s="113">
        <v>12</v>
      </c>
      <c r="N18" s="113">
        <v>13</v>
      </c>
      <c r="O18" s="113">
        <v>14</v>
      </c>
      <c r="P18" s="113">
        <v>15</v>
      </c>
      <c r="Q18" s="113">
        <v>16</v>
      </c>
      <c r="R18" s="205"/>
      <c r="S18" s="206"/>
      <c r="T18" s="206"/>
      <c r="U18" s="206"/>
    </row>
    <row r="19" spans="1:21" s="2" customFormat="1" ht="13.5" hidden="1" customHeight="1" x14ac:dyDescent="0.2">
      <c r="A19" s="185"/>
      <c r="B19" s="114" t="b">
        <v>0</v>
      </c>
      <c r="C19" s="115" t="b">
        <v>0</v>
      </c>
      <c r="D19" s="115" t="b">
        <v>0</v>
      </c>
      <c r="E19" s="115" t="b">
        <v>0</v>
      </c>
      <c r="F19" s="115" t="b">
        <v>0</v>
      </c>
      <c r="G19" s="115" t="b">
        <v>0</v>
      </c>
      <c r="H19" s="115" t="b">
        <v>0</v>
      </c>
      <c r="I19" s="115" t="b">
        <v>0</v>
      </c>
      <c r="J19" s="115" t="b">
        <v>0</v>
      </c>
      <c r="K19" s="115" t="b">
        <v>0</v>
      </c>
      <c r="L19" s="115" t="b">
        <v>0</v>
      </c>
      <c r="M19" s="115" t="b">
        <v>0</v>
      </c>
      <c r="N19" s="115" t="b">
        <v>0</v>
      </c>
      <c r="O19" s="115" t="b">
        <v>0</v>
      </c>
      <c r="P19" s="115" t="b">
        <v>0</v>
      </c>
      <c r="Q19" s="115" t="b">
        <v>0</v>
      </c>
      <c r="R19" s="86"/>
      <c r="S19" s="87"/>
      <c r="T19" s="87"/>
      <c r="U19" s="87"/>
    </row>
    <row r="20" spans="1:21" s="2" customFormat="1" ht="14.25" customHeight="1" thickBot="1" x14ac:dyDescent="0.25">
      <c r="A20" s="186"/>
      <c r="B20" s="116">
        <v>17</v>
      </c>
      <c r="C20" s="117">
        <v>18</v>
      </c>
      <c r="D20" s="117">
        <v>19</v>
      </c>
      <c r="E20" s="117">
        <v>20</v>
      </c>
      <c r="F20" s="117">
        <v>21</v>
      </c>
      <c r="G20" s="117">
        <v>22</v>
      </c>
      <c r="H20" s="117">
        <v>23</v>
      </c>
      <c r="I20" s="117">
        <v>24</v>
      </c>
      <c r="J20" s="117">
        <v>25</v>
      </c>
      <c r="K20" s="117">
        <v>26</v>
      </c>
      <c r="L20" s="117">
        <v>27</v>
      </c>
      <c r="M20" s="117">
        <v>28</v>
      </c>
      <c r="N20" s="117">
        <v>29</v>
      </c>
      <c r="O20" s="117">
        <v>30</v>
      </c>
      <c r="P20" s="117">
        <v>31</v>
      </c>
      <c r="Q20" s="117"/>
      <c r="R20" s="207"/>
      <c r="S20" s="208"/>
      <c r="T20" s="208"/>
      <c r="U20" s="208"/>
    </row>
    <row r="21" spans="1:21" s="2" customFormat="1" ht="13.5" hidden="1" customHeight="1" x14ac:dyDescent="0.2">
      <c r="A21" s="74"/>
      <c r="B21" s="120" t="b">
        <v>0</v>
      </c>
      <c r="C21" s="121" t="b">
        <v>0</v>
      </c>
      <c r="D21" s="121" t="b">
        <v>0</v>
      </c>
      <c r="E21" s="121" t="b">
        <v>0</v>
      </c>
      <c r="F21" s="121" t="b">
        <v>0</v>
      </c>
      <c r="G21" s="121" t="b">
        <v>0</v>
      </c>
      <c r="H21" s="121" t="b">
        <v>0</v>
      </c>
      <c r="I21" s="121" t="b">
        <v>0</v>
      </c>
      <c r="J21" s="121" t="b">
        <v>0</v>
      </c>
      <c r="K21" s="121" t="b">
        <v>0</v>
      </c>
      <c r="L21" s="121" t="b">
        <v>0</v>
      </c>
      <c r="M21" s="121" t="b">
        <v>0</v>
      </c>
      <c r="N21" s="121" t="b">
        <v>0</v>
      </c>
      <c r="O21" s="121" t="b">
        <v>0</v>
      </c>
      <c r="P21" s="121" t="b">
        <v>0</v>
      </c>
      <c r="Q21" s="121"/>
      <c r="R21" s="88"/>
      <c r="S21" s="58"/>
      <c r="T21" s="58"/>
      <c r="U21" s="58"/>
    </row>
    <row r="22" spans="1:21" s="2" customFormat="1" ht="15.95" customHeight="1" x14ac:dyDescent="0.2">
      <c r="A22" s="185" t="s">
        <v>17</v>
      </c>
      <c r="B22" s="112">
        <v>1</v>
      </c>
      <c r="C22" s="113">
        <v>2</v>
      </c>
      <c r="D22" s="113">
        <v>3</v>
      </c>
      <c r="E22" s="113">
        <v>4</v>
      </c>
      <c r="F22" s="113">
        <v>5</v>
      </c>
      <c r="G22" s="113">
        <v>6</v>
      </c>
      <c r="H22" s="113">
        <v>7</v>
      </c>
      <c r="I22" s="113">
        <v>8</v>
      </c>
      <c r="J22" s="113">
        <v>9</v>
      </c>
      <c r="K22" s="113">
        <v>10</v>
      </c>
      <c r="L22" s="113">
        <v>11</v>
      </c>
      <c r="M22" s="113">
        <v>12</v>
      </c>
      <c r="N22" s="113">
        <v>13</v>
      </c>
      <c r="O22" s="113">
        <v>14</v>
      </c>
      <c r="P22" s="113">
        <v>15</v>
      </c>
      <c r="Q22" s="113">
        <v>16</v>
      </c>
      <c r="R22" s="189" t="s">
        <v>18</v>
      </c>
      <c r="S22" s="190"/>
      <c r="T22" s="190"/>
      <c r="U22" s="190"/>
    </row>
    <row r="23" spans="1:21" s="2" customFormat="1" ht="0.95" hidden="1" customHeight="1" x14ac:dyDescent="0.2">
      <c r="A23" s="185"/>
      <c r="B23" s="114" t="b">
        <v>0</v>
      </c>
      <c r="C23" s="115" t="b">
        <v>0</v>
      </c>
      <c r="D23" s="115" t="b">
        <v>0</v>
      </c>
      <c r="E23" s="115" t="b">
        <v>0</v>
      </c>
      <c r="F23" s="115" t="b">
        <v>0</v>
      </c>
      <c r="G23" s="115" t="b">
        <v>0</v>
      </c>
      <c r="H23" s="115" t="b">
        <v>0</v>
      </c>
      <c r="I23" s="115" t="b">
        <v>0</v>
      </c>
      <c r="J23" s="115" t="b">
        <v>0</v>
      </c>
      <c r="K23" s="115" t="b">
        <v>0</v>
      </c>
      <c r="L23" s="115" t="b">
        <v>0</v>
      </c>
      <c r="M23" s="115" t="b">
        <v>0</v>
      </c>
      <c r="N23" s="115" t="b">
        <v>0</v>
      </c>
      <c r="O23" s="115" t="b">
        <v>0</v>
      </c>
      <c r="P23" s="115" t="b">
        <v>0</v>
      </c>
      <c r="Q23" s="115" t="b">
        <v>0</v>
      </c>
      <c r="R23" s="189"/>
      <c r="S23" s="190"/>
      <c r="T23" s="190"/>
      <c r="U23" s="190"/>
    </row>
    <row r="24" spans="1:21" s="2" customFormat="1" ht="14.25" customHeight="1" thickBot="1" x14ac:dyDescent="0.25">
      <c r="A24" s="186"/>
      <c r="B24" s="116">
        <v>17</v>
      </c>
      <c r="C24" s="117">
        <v>18</v>
      </c>
      <c r="D24" s="117">
        <v>19</v>
      </c>
      <c r="E24" s="117">
        <v>20</v>
      </c>
      <c r="F24" s="117">
        <v>21</v>
      </c>
      <c r="G24" s="117">
        <v>22</v>
      </c>
      <c r="H24" s="117">
        <v>23</v>
      </c>
      <c r="I24" s="117">
        <v>24</v>
      </c>
      <c r="J24" s="117">
        <v>25</v>
      </c>
      <c r="K24" s="117">
        <v>26</v>
      </c>
      <c r="L24" s="117">
        <v>27</v>
      </c>
      <c r="M24" s="117">
        <v>28</v>
      </c>
      <c r="N24" s="117">
        <v>29</v>
      </c>
      <c r="O24" s="117">
        <v>30</v>
      </c>
      <c r="P24" s="117">
        <v>31</v>
      </c>
      <c r="Q24" s="117"/>
      <c r="R24" s="189"/>
      <c r="S24" s="190"/>
      <c r="T24" s="190"/>
      <c r="U24" s="190"/>
    </row>
    <row r="25" spans="1:21" s="2" customFormat="1" ht="13.5" hidden="1" customHeight="1" x14ac:dyDescent="0.2">
      <c r="A25" s="100"/>
      <c r="B25" s="119" t="b">
        <v>0</v>
      </c>
      <c r="C25" s="119" t="b">
        <v>0</v>
      </c>
      <c r="D25" s="119" t="b">
        <v>0</v>
      </c>
      <c r="E25" s="119" t="b">
        <v>0</v>
      </c>
      <c r="F25" s="119" t="b">
        <v>0</v>
      </c>
      <c r="G25" s="119" t="b">
        <v>0</v>
      </c>
      <c r="H25" s="119" t="b">
        <v>0</v>
      </c>
      <c r="I25" s="119" t="b">
        <v>0</v>
      </c>
      <c r="J25" s="119" t="b">
        <v>0</v>
      </c>
      <c r="K25" s="119" t="b">
        <v>0</v>
      </c>
      <c r="L25" s="119" t="b">
        <v>0</v>
      </c>
      <c r="M25" s="119" t="b">
        <v>0</v>
      </c>
      <c r="N25" s="119" t="b">
        <v>0</v>
      </c>
      <c r="O25" s="119" t="b">
        <v>0</v>
      </c>
      <c r="P25" s="119" t="b">
        <v>0</v>
      </c>
      <c r="Q25" s="119" t="b">
        <v>0</v>
      </c>
      <c r="R25" s="89"/>
      <c r="S25" s="90"/>
      <c r="T25" s="90"/>
      <c r="U25" s="90"/>
    </row>
    <row r="26" spans="1:21" ht="14.25" customHeight="1" x14ac:dyDescent="0.2">
      <c r="A26" s="185" t="s">
        <v>19</v>
      </c>
      <c r="B26" s="112">
        <v>1</v>
      </c>
      <c r="C26" s="113">
        <v>2</v>
      </c>
      <c r="D26" s="113">
        <v>3</v>
      </c>
      <c r="E26" s="113">
        <v>4</v>
      </c>
      <c r="F26" s="113">
        <v>5</v>
      </c>
      <c r="G26" s="113">
        <v>6</v>
      </c>
      <c r="H26" s="113">
        <v>7</v>
      </c>
      <c r="I26" s="113">
        <v>8</v>
      </c>
      <c r="J26" s="113">
        <v>9</v>
      </c>
      <c r="K26" s="113">
        <v>10</v>
      </c>
      <c r="L26" s="113">
        <v>11</v>
      </c>
      <c r="M26" s="113">
        <v>12</v>
      </c>
      <c r="N26" s="113">
        <v>13</v>
      </c>
      <c r="O26" s="113">
        <v>14</v>
      </c>
      <c r="P26" s="113">
        <v>15</v>
      </c>
      <c r="Q26" s="113">
        <v>16</v>
      </c>
      <c r="R26" s="191" t="str">
        <f>IF(R16=0,"",R16&amp;" x ("&amp;IF(P12=0,"",ROUND(P12,1)&amp;" x "&amp;IF(S4=0,0,S4))&amp;IF(S12=0,"",IF(P12=0,""," + ")&amp;S12)&amp;") =")</f>
        <v/>
      </c>
      <c r="S26" s="192"/>
      <c r="T26" s="192"/>
      <c r="U26" s="192"/>
    </row>
    <row r="27" spans="1:21" ht="21" hidden="1" customHeight="1" x14ac:dyDescent="0.2">
      <c r="A27" s="185"/>
      <c r="B27" s="114" t="b">
        <v>0</v>
      </c>
      <c r="C27" s="115" t="b">
        <v>0</v>
      </c>
      <c r="D27" s="115" t="b">
        <v>0</v>
      </c>
      <c r="E27" s="115" t="b">
        <v>0</v>
      </c>
      <c r="F27" s="115" t="b">
        <v>0</v>
      </c>
      <c r="G27" s="115" t="b">
        <v>0</v>
      </c>
      <c r="H27" s="115" t="b">
        <v>0</v>
      </c>
      <c r="I27" s="115" t="b">
        <v>0</v>
      </c>
      <c r="J27" s="115" t="b">
        <v>0</v>
      </c>
      <c r="K27" s="115" t="b">
        <v>0</v>
      </c>
      <c r="L27" s="115" t="b">
        <v>0</v>
      </c>
      <c r="M27" s="115" t="b">
        <v>0</v>
      </c>
      <c r="N27" s="115" t="b">
        <v>0</v>
      </c>
      <c r="O27" s="115" t="b">
        <v>0</v>
      </c>
      <c r="P27" s="115" t="b">
        <v>0</v>
      </c>
      <c r="Q27" s="115" t="b">
        <v>0</v>
      </c>
      <c r="R27" s="97"/>
      <c r="S27" s="98"/>
      <c r="T27" s="98"/>
      <c r="U27" s="98"/>
    </row>
    <row r="28" spans="1:21" ht="14.25" customHeight="1" thickBot="1" x14ac:dyDescent="0.25">
      <c r="A28" s="186"/>
      <c r="B28" s="116">
        <v>17</v>
      </c>
      <c r="C28" s="117">
        <v>18</v>
      </c>
      <c r="D28" s="117">
        <v>19</v>
      </c>
      <c r="E28" s="117">
        <v>20</v>
      </c>
      <c r="F28" s="117">
        <v>21</v>
      </c>
      <c r="G28" s="117">
        <v>22</v>
      </c>
      <c r="H28" s="117">
        <v>23</v>
      </c>
      <c r="I28" s="117">
        <v>24</v>
      </c>
      <c r="J28" s="117">
        <v>25</v>
      </c>
      <c r="K28" s="117">
        <v>26</v>
      </c>
      <c r="L28" s="117">
        <v>27</v>
      </c>
      <c r="M28" s="117">
        <v>28</v>
      </c>
      <c r="N28" s="117">
        <v>29</v>
      </c>
      <c r="O28" s="117">
        <v>30</v>
      </c>
      <c r="P28" s="117">
        <v>31</v>
      </c>
      <c r="Q28" s="117"/>
      <c r="R28" s="191">
        <f>ROUND(R16*(ROUND(P12,1)*S4+S12),2)</f>
        <v>0</v>
      </c>
      <c r="S28" s="192"/>
      <c r="T28" s="192"/>
      <c r="U28" s="192"/>
    </row>
    <row r="29" spans="1:21" ht="21" hidden="1" customHeight="1" x14ac:dyDescent="0.2">
      <c r="A29" s="99"/>
      <c r="B29" s="122" t="b">
        <v>0</v>
      </c>
      <c r="C29" s="122" t="b">
        <v>0</v>
      </c>
      <c r="D29" s="122" t="b">
        <v>0</v>
      </c>
      <c r="E29" s="122" t="b">
        <v>0</v>
      </c>
      <c r="F29" s="122" t="b">
        <v>0</v>
      </c>
      <c r="G29" s="122" t="b">
        <v>0</v>
      </c>
      <c r="H29" s="122" t="b">
        <v>0</v>
      </c>
      <c r="I29" s="122" t="b">
        <v>0</v>
      </c>
      <c r="J29" s="122" t="b">
        <v>0</v>
      </c>
      <c r="K29" s="122" t="b">
        <v>0</v>
      </c>
      <c r="L29" s="122" t="b">
        <v>0</v>
      </c>
      <c r="M29" s="122" t="b">
        <v>0</v>
      </c>
      <c r="N29" s="122" t="b">
        <v>0</v>
      </c>
      <c r="O29" s="122" t="b">
        <v>0</v>
      </c>
      <c r="P29" s="122" t="b">
        <v>0</v>
      </c>
      <c r="Q29" s="122"/>
      <c r="R29" s="191"/>
      <c r="S29" s="192"/>
      <c r="T29" s="192"/>
      <c r="U29" s="192"/>
    </row>
    <row r="30" spans="1:21" ht="14.25" customHeight="1" x14ac:dyDescent="0.2">
      <c r="A30" s="223" t="s">
        <v>20</v>
      </c>
      <c r="B30" s="112">
        <v>1</v>
      </c>
      <c r="C30" s="113">
        <v>2</v>
      </c>
      <c r="D30" s="113">
        <v>3</v>
      </c>
      <c r="E30" s="113">
        <v>4</v>
      </c>
      <c r="F30" s="113">
        <v>5</v>
      </c>
      <c r="G30" s="113">
        <v>6</v>
      </c>
      <c r="H30" s="113">
        <v>7</v>
      </c>
      <c r="I30" s="113">
        <v>8</v>
      </c>
      <c r="J30" s="113">
        <v>9</v>
      </c>
      <c r="K30" s="113">
        <v>10</v>
      </c>
      <c r="L30" s="113">
        <v>11</v>
      </c>
      <c r="M30" s="113">
        <v>12</v>
      </c>
      <c r="N30" s="113">
        <v>13</v>
      </c>
      <c r="O30" s="113">
        <v>14</v>
      </c>
      <c r="P30" s="113">
        <v>15</v>
      </c>
      <c r="Q30" s="113">
        <v>16</v>
      </c>
      <c r="R30" s="191"/>
      <c r="S30" s="192"/>
      <c r="T30" s="192"/>
      <c r="U30" s="192"/>
    </row>
    <row r="31" spans="1:21" ht="21" hidden="1" customHeight="1" x14ac:dyDescent="0.2">
      <c r="A31" s="185"/>
      <c r="B31" s="114" t="b">
        <v>0</v>
      </c>
      <c r="C31" s="115" t="b">
        <v>0</v>
      </c>
      <c r="D31" s="115" t="b">
        <v>0</v>
      </c>
      <c r="E31" s="115" t="b">
        <v>0</v>
      </c>
      <c r="F31" s="115" t="b">
        <v>0</v>
      </c>
      <c r="G31" s="115" t="b">
        <v>0</v>
      </c>
      <c r="H31" s="115" t="b">
        <v>0</v>
      </c>
      <c r="I31" s="115" t="b">
        <v>0</v>
      </c>
      <c r="J31" s="115" t="b">
        <v>0</v>
      </c>
      <c r="K31" s="115" t="b">
        <v>0</v>
      </c>
      <c r="L31" s="115" t="b">
        <v>0</v>
      </c>
      <c r="M31" s="115" t="b">
        <v>0</v>
      </c>
      <c r="N31" s="115" t="b">
        <v>0</v>
      </c>
      <c r="O31" s="115" t="b">
        <v>0</v>
      </c>
      <c r="P31" s="115" t="b">
        <v>0</v>
      </c>
      <c r="Q31" s="115" t="b">
        <v>0</v>
      </c>
      <c r="R31" s="91"/>
      <c r="S31" s="92"/>
      <c r="T31" s="92"/>
      <c r="U31" s="92"/>
    </row>
    <row r="32" spans="1:21" ht="14.25" customHeight="1" thickBot="1" x14ac:dyDescent="0.25">
      <c r="A32" s="186"/>
      <c r="B32" s="116">
        <v>17</v>
      </c>
      <c r="C32" s="117">
        <v>18</v>
      </c>
      <c r="D32" s="117">
        <v>19</v>
      </c>
      <c r="E32" s="117">
        <v>20</v>
      </c>
      <c r="F32" s="117">
        <v>21</v>
      </c>
      <c r="G32" s="117">
        <v>22</v>
      </c>
      <c r="H32" s="117">
        <v>23</v>
      </c>
      <c r="I32" s="117">
        <v>24</v>
      </c>
      <c r="J32" s="117">
        <v>25</v>
      </c>
      <c r="K32" s="117">
        <v>26</v>
      </c>
      <c r="L32" s="117">
        <v>27</v>
      </c>
      <c r="M32" s="117">
        <v>28</v>
      </c>
      <c r="N32" s="117">
        <v>29</v>
      </c>
      <c r="O32" s="117">
        <v>30</v>
      </c>
      <c r="P32" s="117">
        <v>31</v>
      </c>
      <c r="Q32" s="117"/>
      <c r="R32" s="193"/>
      <c r="S32" s="194"/>
      <c r="T32" s="194"/>
      <c r="U32" s="194"/>
    </row>
    <row r="33" spans="1:21" ht="21" hidden="1" customHeight="1" x14ac:dyDescent="0.2">
      <c r="A33" s="99"/>
      <c r="B33" s="122" t="b">
        <v>0</v>
      </c>
      <c r="C33" s="122" t="b">
        <v>0</v>
      </c>
      <c r="D33" s="122" t="b">
        <v>0</v>
      </c>
      <c r="E33" s="122" t="b">
        <v>0</v>
      </c>
      <c r="F33" s="122" t="b">
        <v>0</v>
      </c>
      <c r="G33" s="122" t="b">
        <v>0</v>
      </c>
      <c r="H33" s="122" t="b">
        <v>0</v>
      </c>
      <c r="I33" s="122" t="b">
        <v>0</v>
      </c>
      <c r="J33" s="122" t="b">
        <v>0</v>
      </c>
      <c r="K33" s="122" t="b">
        <v>0</v>
      </c>
      <c r="L33" s="122" t="b">
        <v>0</v>
      </c>
      <c r="M33" s="122" t="b">
        <v>0</v>
      </c>
      <c r="N33" s="122" t="b">
        <v>0</v>
      </c>
      <c r="O33" s="122" t="b">
        <v>0</v>
      </c>
      <c r="P33" s="122" t="b">
        <v>0</v>
      </c>
      <c r="Q33" s="122"/>
      <c r="R33" s="193"/>
      <c r="S33" s="194"/>
      <c r="T33" s="194"/>
      <c r="U33" s="194"/>
    </row>
    <row r="34" spans="1:21" ht="14.25" customHeight="1" x14ac:dyDescent="0.2">
      <c r="A34" s="223" t="s">
        <v>21</v>
      </c>
      <c r="B34" s="112">
        <v>1</v>
      </c>
      <c r="C34" s="113">
        <v>2</v>
      </c>
      <c r="D34" s="113">
        <v>3</v>
      </c>
      <c r="E34" s="113">
        <v>4</v>
      </c>
      <c r="F34" s="113">
        <v>5</v>
      </c>
      <c r="G34" s="113">
        <v>6</v>
      </c>
      <c r="H34" s="113">
        <v>7</v>
      </c>
      <c r="I34" s="113">
        <v>8</v>
      </c>
      <c r="J34" s="113">
        <v>9</v>
      </c>
      <c r="K34" s="113">
        <v>10</v>
      </c>
      <c r="L34" s="113">
        <v>11</v>
      </c>
      <c r="M34" s="113">
        <v>12</v>
      </c>
      <c r="N34" s="113">
        <v>13</v>
      </c>
      <c r="O34" s="113">
        <v>14</v>
      </c>
      <c r="P34" s="113">
        <v>15</v>
      </c>
      <c r="Q34" s="113">
        <v>16</v>
      </c>
      <c r="R34" s="193"/>
      <c r="S34" s="194"/>
      <c r="T34" s="194"/>
      <c r="U34" s="194"/>
    </row>
    <row r="35" spans="1:21" ht="21" hidden="1" customHeight="1" x14ac:dyDescent="0.2">
      <c r="A35" s="185"/>
      <c r="B35" s="114" t="b">
        <v>0</v>
      </c>
      <c r="C35" s="115" t="b">
        <v>0</v>
      </c>
      <c r="D35" s="115" t="b">
        <v>0</v>
      </c>
      <c r="E35" s="115" t="b">
        <v>0</v>
      </c>
      <c r="F35" s="115" t="b">
        <v>0</v>
      </c>
      <c r="G35" s="115" t="b">
        <v>0</v>
      </c>
      <c r="H35" s="115" t="b">
        <v>0</v>
      </c>
      <c r="I35" s="115" t="b">
        <v>0</v>
      </c>
      <c r="J35" s="115" t="b">
        <v>0</v>
      </c>
      <c r="K35" s="115" t="b">
        <v>0</v>
      </c>
      <c r="L35" s="115" t="b">
        <v>0</v>
      </c>
      <c r="M35" s="115" t="b">
        <v>0</v>
      </c>
      <c r="N35" s="115" t="b">
        <v>0</v>
      </c>
      <c r="O35" s="115" t="b">
        <v>0</v>
      </c>
      <c r="P35" s="115" t="b">
        <v>0</v>
      </c>
      <c r="Q35" s="115" t="b">
        <v>0</v>
      </c>
      <c r="R35" s="193"/>
      <c r="S35" s="194"/>
      <c r="T35" s="194"/>
      <c r="U35" s="194"/>
    </row>
    <row r="36" spans="1:21" ht="14.25" customHeight="1" thickBot="1" x14ac:dyDescent="0.25">
      <c r="A36" s="224"/>
      <c r="B36" s="116">
        <v>17</v>
      </c>
      <c r="C36" s="117">
        <v>18</v>
      </c>
      <c r="D36" s="117">
        <v>19</v>
      </c>
      <c r="E36" s="117">
        <v>20</v>
      </c>
      <c r="F36" s="117">
        <v>21</v>
      </c>
      <c r="G36" s="117">
        <v>22</v>
      </c>
      <c r="H36" s="117">
        <v>23</v>
      </c>
      <c r="I36" s="117">
        <v>24</v>
      </c>
      <c r="J36" s="117">
        <v>25</v>
      </c>
      <c r="K36" s="117">
        <v>26</v>
      </c>
      <c r="L36" s="117">
        <v>27</v>
      </c>
      <c r="M36" s="117">
        <v>28</v>
      </c>
      <c r="N36" s="117">
        <v>29</v>
      </c>
      <c r="O36" s="117">
        <v>30</v>
      </c>
      <c r="P36" s="117">
        <v>31</v>
      </c>
      <c r="Q36" s="117"/>
      <c r="R36" s="195"/>
      <c r="S36" s="196"/>
      <c r="T36" s="196"/>
      <c r="U36" s="196"/>
    </row>
    <row r="37" spans="1:21" ht="21" hidden="1" customHeight="1" x14ac:dyDescent="0.2">
      <c r="A37" s="70"/>
      <c r="B37" s="67" t="b">
        <v>0</v>
      </c>
      <c r="C37" s="67" t="b">
        <v>0</v>
      </c>
      <c r="D37" s="67" t="b">
        <v>0</v>
      </c>
      <c r="E37" s="67" t="b">
        <v>0</v>
      </c>
      <c r="F37" s="67" t="b">
        <v>0</v>
      </c>
      <c r="G37" s="67" t="b">
        <v>0</v>
      </c>
      <c r="H37" s="67" t="b">
        <v>0</v>
      </c>
      <c r="I37" s="67" t="b">
        <v>0</v>
      </c>
      <c r="J37" s="67" t="b">
        <v>0</v>
      </c>
      <c r="K37" s="67" t="b">
        <v>0</v>
      </c>
      <c r="L37" s="67" t="b">
        <v>0</v>
      </c>
      <c r="M37" s="67" t="b">
        <v>0</v>
      </c>
      <c r="N37" s="67" t="b">
        <v>0</v>
      </c>
      <c r="O37" s="67" t="b">
        <v>0</v>
      </c>
      <c r="P37" s="67" t="b">
        <v>0</v>
      </c>
      <c r="Q37" s="71"/>
      <c r="R37" s="68" t="e">
        <f>COUNTIF(#REF!,TRUE)</f>
        <v>#REF!</v>
      </c>
      <c r="S37" s="69">
        <f>$D$8</f>
        <v>0</v>
      </c>
      <c r="T37" s="225">
        <f>ROUNDUP(S37*$D$8,2)</f>
        <v>0</v>
      </c>
      <c r="U37" s="226"/>
    </row>
    <row r="38" spans="1:21" ht="7.5" customHeight="1" thickBot="1" x14ac:dyDescent="0.25">
      <c r="A38" s="7"/>
      <c r="B38" s="7"/>
      <c r="C38" s="7"/>
      <c r="D38" s="7"/>
      <c r="E38" s="7"/>
      <c r="F38" s="7"/>
      <c r="G38" s="7"/>
      <c r="H38" s="7"/>
      <c r="I38" s="7"/>
      <c r="J38" s="7"/>
      <c r="K38" s="7"/>
      <c r="L38" s="7"/>
      <c r="M38" s="7"/>
      <c r="N38" s="7"/>
      <c r="O38" s="7"/>
      <c r="P38" s="7"/>
      <c r="Q38" s="7"/>
      <c r="R38" s="7"/>
      <c r="S38" s="7"/>
      <c r="T38" s="7"/>
      <c r="U38" s="7"/>
    </row>
    <row r="39" spans="1:21" ht="21" customHeight="1" x14ac:dyDescent="0.2">
      <c r="A39" s="209" t="s">
        <v>87</v>
      </c>
      <c r="B39" s="209"/>
      <c r="C39" s="209"/>
      <c r="D39" s="209"/>
      <c r="E39" s="209"/>
      <c r="F39" s="209"/>
      <c r="G39" s="209"/>
      <c r="H39" s="209"/>
      <c r="I39" s="209"/>
      <c r="J39" s="209"/>
      <c r="K39" s="209"/>
      <c r="L39" s="209"/>
      <c r="M39" s="209"/>
      <c r="N39" s="209"/>
      <c r="O39" s="209"/>
      <c r="P39" s="209"/>
      <c r="Q39" s="209"/>
      <c r="R39" s="209"/>
      <c r="S39" s="209"/>
      <c r="T39" s="209"/>
      <c r="U39" s="209"/>
    </row>
    <row r="40" spans="1:21" ht="20.25" customHeight="1" x14ac:dyDescent="0.2">
      <c r="A40" s="109" t="s">
        <v>22</v>
      </c>
      <c r="B40" s="197" t="s">
        <v>23</v>
      </c>
      <c r="C40" s="198"/>
      <c r="D40" s="198"/>
      <c r="E40" s="198"/>
      <c r="F40" s="199"/>
      <c r="G40" s="197" t="s">
        <v>24</v>
      </c>
      <c r="H40" s="198"/>
      <c r="I40" s="198"/>
      <c r="J40" s="198"/>
      <c r="K40" s="199"/>
      <c r="L40" s="200" t="s">
        <v>25</v>
      </c>
      <c r="M40" s="201"/>
      <c r="N40" s="201"/>
      <c r="O40" s="201"/>
      <c r="P40" s="201"/>
      <c r="Q40" s="202"/>
      <c r="R40" s="110" t="s">
        <v>26</v>
      </c>
      <c r="S40" s="110" t="s">
        <v>27</v>
      </c>
      <c r="T40" s="187" t="s">
        <v>28</v>
      </c>
      <c r="U40" s="188"/>
    </row>
    <row r="41" spans="1:21" ht="14.25" customHeight="1" x14ac:dyDescent="0.2">
      <c r="A41" s="96"/>
      <c r="B41" s="130"/>
      <c r="C41" s="131"/>
      <c r="D41" s="131"/>
      <c r="E41" s="131"/>
      <c r="F41" s="132"/>
      <c r="G41" s="133"/>
      <c r="H41" s="134"/>
      <c r="I41" s="134"/>
      <c r="J41" s="134"/>
      <c r="K41" s="135"/>
      <c r="L41" s="136"/>
      <c r="M41" s="137"/>
      <c r="N41" s="137"/>
      <c r="O41" s="137"/>
      <c r="P41" s="137"/>
      <c r="Q41" s="138"/>
      <c r="R41" s="82">
        <f>IF(ISNUMBER(G41-B41),G41-B41,0)</f>
        <v>0</v>
      </c>
      <c r="S41" s="76"/>
      <c r="T41" s="139">
        <f>ROUND(R41*$S$4+S41,2)</f>
        <v>0</v>
      </c>
      <c r="U41" s="140"/>
    </row>
    <row r="42" spans="1:21" ht="14.25" customHeight="1" x14ac:dyDescent="0.2">
      <c r="A42" s="96"/>
      <c r="B42" s="130"/>
      <c r="C42" s="131"/>
      <c r="D42" s="131"/>
      <c r="E42" s="131"/>
      <c r="F42" s="132"/>
      <c r="G42" s="133"/>
      <c r="H42" s="134"/>
      <c r="I42" s="134"/>
      <c r="J42" s="134"/>
      <c r="K42" s="135"/>
      <c r="L42" s="136"/>
      <c r="M42" s="137"/>
      <c r="N42" s="137"/>
      <c r="O42" s="137"/>
      <c r="P42" s="137"/>
      <c r="Q42" s="138"/>
      <c r="R42" s="82">
        <f t="shared" ref="R42:R48" si="0">IF(ISNUMBER(G42-B42),G42-B42,0)</f>
        <v>0</v>
      </c>
      <c r="S42" s="76"/>
      <c r="T42" s="139">
        <f t="shared" ref="T42:T48" si="1">ROUND(R42*$S$4+S42,2)</f>
        <v>0</v>
      </c>
      <c r="U42" s="140"/>
    </row>
    <row r="43" spans="1:21" ht="14.25" customHeight="1" x14ac:dyDescent="0.2">
      <c r="A43" s="96"/>
      <c r="B43" s="130"/>
      <c r="C43" s="131"/>
      <c r="D43" s="131"/>
      <c r="E43" s="131"/>
      <c r="F43" s="132"/>
      <c r="G43" s="133"/>
      <c r="H43" s="134"/>
      <c r="I43" s="134"/>
      <c r="J43" s="134"/>
      <c r="K43" s="135"/>
      <c r="L43" s="136"/>
      <c r="M43" s="137"/>
      <c r="N43" s="137"/>
      <c r="O43" s="137"/>
      <c r="P43" s="137"/>
      <c r="Q43" s="138"/>
      <c r="R43" s="82">
        <f t="shared" si="0"/>
        <v>0</v>
      </c>
      <c r="S43" s="76"/>
      <c r="T43" s="139">
        <f t="shared" si="1"/>
        <v>0</v>
      </c>
      <c r="U43" s="140"/>
    </row>
    <row r="44" spans="1:21" ht="14.25" customHeight="1" x14ac:dyDescent="0.2">
      <c r="A44" s="96"/>
      <c r="B44" s="130" t="s">
        <v>29</v>
      </c>
      <c r="C44" s="131"/>
      <c r="D44" s="131"/>
      <c r="E44" s="131"/>
      <c r="F44" s="132"/>
      <c r="G44" s="133"/>
      <c r="H44" s="134"/>
      <c r="I44" s="134"/>
      <c r="J44" s="134"/>
      <c r="K44" s="135"/>
      <c r="L44" s="136"/>
      <c r="M44" s="137"/>
      <c r="N44" s="137"/>
      <c r="O44" s="137"/>
      <c r="P44" s="137"/>
      <c r="Q44" s="138"/>
      <c r="R44" s="82">
        <f t="shared" si="0"/>
        <v>0</v>
      </c>
      <c r="S44" s="76"/>
      <c r="T44" s="139">
        <f t="shared" si="1"/>
        <v>0</v>
      </c>
      <c r="U44" s="140"/>
    </row>
    <row r="45" spans="1:21" ht="14.25" customHeight="1" x14ac:dyDescent="0.2">
      <c r="A45" s="96"/>
      <c r="B45" s="130"/>
      <c r="C45" s="131"/>
      <c r="D45" s="131"/>
      <c r="E45" s="131"/>
      <c r="F45" s="132"/>
      <c r="G45" s="133"/>
      <c r="H45" s="134"/>
      <c r="I45" s="134"/>
      <c r="J45" s="134"/>
      <c r="K45" s="135"/>
      <c r="L45" s="136"/>
      <c r="M45" s="137"/>
      <c r="N45" s="137"/>
      <c r="O45" s="137"/>
      <c r="P45" s="137"/>
      <c r="Q45" s="138"/>
      <c r="R45" s="82">
        <f t="shared" si="0"/>
        <v>0</v>
      </c>
      <c r="S45" s="76"/>
      <c r="T45" s="139">
        <f t="shared" si="1"/>
        <v>0</v>
      </c>
      <c r="U45" s="140"/>
    </row>
    <row r="46" spans="1:21" ht="14.25" customHeight="1" x14ac:dyDescent="0.2">
      <c r="A46" s="96"/>
      <c r="B46" s="130"/>
      <c r="C46" s="131"/>
      <c r="D46" s="131"/>
      <c r="E46" s="131"/>
      <c r="F46" s="132"/>
      <c r="G46" s="133"/>
      <c r="H46" s="134"/>
      <c r="I46" s="134"/>
      <c r="J46" s="134"/>
      <c r="K46" s="135"/>
      <c r="L46" s="136"/>
      <c r="M46" s="137"/>
      <c r="N46" s="137"/>
      <c r="O46" s="137"/>
      <c r="P46" s="137"/>
      <c r="Q46" s="138"/>
      <c r="R46" s="82">
        <f t="shared" si="0"/>
        <v>0</v>
      </c>
      <c r="S46" s="76"/>
      <c r="T46" s="139">
        <f t="shared" si="1"/>
        <v>0</v>
      </c>
      <c r="U46" s="140"/>
    </row>
    <row r="47" spans="1:21" ht="14.25" customHeight="1" x14ac:dyDescent="0.2">
      <c r="A47" s="96"/>
      <c r="B47" s="130"/>
      <c r="C47" s="131"/>
      <c r="D47" s="131"/>
      <c r="E47" s="131"/>
      <c r="F47" s="132"/>
      <c r="G47" s="133"/>
      <c r="H47" s="134"/>
      <c r="I47" s="134"/>
      <c r="J47" s="134"/>
      <c r="K47" s="135"/>
      <c r="L47" s="136"/>
      <c r="M47" s="137"/>
      <c r="N47" s="137"/>
      <c r="O47" s="137"/>
      <c r="P47" s="137"/>
      <c r="Q47" s="138"/>
      <c r="R47" s="82">
        <f t="shared" si="0"/>
        <v>0</v>
      </c>
      <c r="S47" s="76"/>
      <c r="T47" s="139">
        <f t="shared" si="1"/>
        <v>0</v>
      </c>
      <c r="U47" s="140"/>
    </row>
    <row r="48" spans="1:21" ht="14.25" customHeight="1" x14ac:dyDescent="0.2">
      <c r="A48" s="96"/>
      <c r="B48" s="130"/>
      <c r="C48" s="131"/>
      <c r="D48" s="131"/>
      <c r="E48" s="131"/>
      <c r="F48" s="132"/>
      <c r="G48" s="133"/>
      <c r="H48" s="134"/>
      <c r="I48" s="134"/>
      <c r="J48" s="134"/>
      <c r="K48" s="135"/>
      <c r="L48" s="136"/>
      <c r="M48" s="137"/>
      <c r="N48" s="137"/>
      <c r="O48" s="137"/>
      <c r="P48" s="137"/>
      <c r="Q48" s="138"/>
      <c r="R48" s="82">
        <f t="shared" si="0"/>
        <v>0</v>
      </c>
      <c r="S48" s="76"/>
      <c r="T48" s="139">
        <f t="shared" si="1"/>
        <v>0</v>
      </c>
      <c r="U48" s="140"/>
    </row>
    <row r="49" spans="1:21" ht="14.25" customHeight="1" x14ac:dyDescent="0.2">
      <c r="A49" s="128" t="s">
        <v>85</v>
      </c>
      <c r="B49" s="128"/>
      <c r="C49" s="128"/>
      <c r="D49" s="128"/>
      <c r="E49" s="128"/>
      <c r="F49" s="128"/>
      <c r="G49" s="128"/>
      <c r="H49" s="128"/>
      <c r="I49" s="128"/>
      <c r="J49" s="128"/>
      <c r="K49" s="128"/>
      <c r="L49" s="128"/>
      <c r="M49" s="128"/>
      <c r="N49" s="128"/>
      <c r="O49" s="128"/>
      <c r="P49" s="128"/>
      <c r="Q49" s="129"/>
      <c r="R49" s="94">
        <f>'Viajes varios adicionales'!E52</f>
        <v>0</v>
      </c>
      <c r="S49" s="95">
        <f>'Viajes varios adicionales'!F52</f>
        <v>0</v>
      </c>
      <c r="T49" s="145">
        <f>'Viajes varios adicionales'!G52</f>
        <v>0</v>
      </c>
      <c r="U49" s="146"/>
    </row>
    <row r="50" spans="1:21" ht="14.25" customHeight="1" x14ac:dyDescent="0.2">
      <c r="A50" s="147" t="s">
        <v>86</v>
      </c>
      <c r="B50" s="147"/>
      <c r="C50" s="147"/>
      <c r="D50" s="147"/>
      <c r="E50" s="147"/>
      <c r="F50" s="147"/>
      <c r="G50" s="147"/>
      <c r="H50" s="147"/>
      <c r="I50" s="147"/>
      <c r="J50" s="147"/>
      <c r="K50" s="147"/>
      <c r="L50" s="147"/>
      <c r="M50" s="147"/>
      <c r="N50" s="147"/>
      <c r="O50" s="147"/>
      <c r="P50" s="147"/>
      <c r="Q50" s="148"/>
      <c r="R50" s="72">
        <f>SUM(R41:R49)</f>
        <v>0</v>
      </c>
      <c r="S50" s="73">
        <f>SUM(S41:S49)</f>
        <v>0</v>
      </c>
      <c r="T50" s="145">
        <f>SUM(T41:T49)</f>
        <v>0</v>
      </c>
      <c r="U50" s="146"/>
    </row>
    <row r="51" spans="1:21" ht="7.5" customHeight="1" thickBot="1" x14ac:dyDescent="0.25">
      <c r="A51" s="51"/>
      <c r="B51" s="52"/>
      <c r="C51" s="52"/>
      <c r="D51" s="53"/>
      <c r="E51" s="53"/>
      <c r="F51" s="53"/>
      <c r="G51" s="54"/>
      <c r="H51" s="54"/>
      <c r="I51" s="54"/>
      <c r="J51" s="55"/>
      <c r="K51" s="55"/>
      <c r="L51" s="16"/>
      <c r="M51" s="16"/>
      <c r="N51" s="16"/>
      <c r="O51" s="16"/>
      <c r="P51" s="16"/>
      <c r="Q51" s="16"/>
      <c r="R51" s="16"/>
      <c r="S51" s="16"/>
      <c r="T51" s="19"/>
      <c r="U51" s="19"/>
    </row>
    <row r="52" spans="1:21" ht="12" customHeight="1" x14ac:dyDescent="0.2">
      <c r="A52" s="143" t="s">
        <v>79</v>
      </c>
      <c r="B52" s="143"/>
      <c r="C52" s="143"/>
      <c r="D52" s="143"/>
      <c r="E52" s="143"/>
      <c r="F52" s="143"/>
      <c r="G52" s="143"/>
      <c r="H52" s="143"/>
      <c r="I52" s="143"/>
      <c r="J52" s="143"/>
      <c r="K52" s="144"/>
      <c r="L52" s="65"/>
      <c r="M52" s="141" t="s">
        <v>30</v>
      </c>
      <c r="N52" s="142"/>
      <c r="O52" s="142"/>
      <c r="P52" s="142"/>
      <c r="Q52" s="142"/>
      <c r="R52" s="142"/>
      <c r="S52" s="142"/>
      <c r="T52" s="142"/>
      <c r="U52" s="142"/>
    </row>
    <row r="53" spans="1:21" ht="12" customHeight="1" x14ac:dyDescent="0.2">
      <c r="A53" s="183" t="s">
        <v>31</v>
      </c>
      <c r="B53" s="183"/>
      <c r="C53" s="184"/>
      <c r="D53" s="181" t="s">
        <v>76</v>
      </c>
      <c r="E53" s="182"/>
      <c r="F53" s="181" t="s">
        <v>32</v>
      </c>
      <c r="G53" s="182"/>
      <c r="H53" s="181" t="s">
        <v>77</v>
      </c>
      <c r="I53" s="182"/>
      <c r="J53" s="181" t="s">
        <v>33</v>
      </c>
      <c r="K53" s="182"/>
      <c r="L53" s="65"/>
      <c r="M53" s="165" t="s">
        <v>34</v>
      </c>
      <c r="N53" s="166"/>
      <c r="O53" s="167"/>
      <c r="P53" s="151" t="s">
        <v>35</v>
      </c>
      <c r="Q53" s="152"/>
      <c r="R53" s="153"/>
      <c r="S53" s="165" t="s">
        <v>36</v>
      </c>
      <c r="T53" s="166"/>
      <c r="U53" s="166"/>
    </row>
    <row r="54" spans="1:21" ht="14.25" customHeight="1" x14ac:dyDescent="0.2">
      <c r="A54" s="179"/>
      <c r="B54" s="179"/>
      <c r="C54" s="180"/>
      <c r="D54" s="163"/>
      <c r="E54" s="164"/>
      <c r="F54" s="163"/>
      <c r="G54" s="164"/>
      <c r="H54" s="163"/>
      <c r="I54" s="164"/>
      <c r="J54" s="158"/>
      <c r="K54" s="159"/>
      <c r="L54" s="65"/>
      <c r="M54" s="149">
        <f>R28+T50</f>
        <v>0</v>
      </c>
      <c r="N54" s="150"/>
      <c r="O54" s="154"/>
      <c r="P54" s="155">
        <f>'Detalle de los recibos'!K37</f>
        <v>0</v>
      </c>
      <c r="Q54" s="150"/>
      <c r="R54" s="150"/>
      <c r="S54" s="149">
        <f>M54+P54</f>
        <v>0</v>
      </c>
      <c r="T54" s="150"/>
      <c r="U54" s="150"/>
    </row>
    <row r="55" spans="1:21" ht="14.25" customHeight="1" thickBot="1" x14ac:dyDescent="0.25">
      <c r="A55" s="179"/>
      <c r="B55" s="179"/>
      <c r="C55" s="180"/>
      <c r="D55" s="163"/>
      <c r="E55" s="164"/>
      <c r="F55" s="163"/>
      <c r="G55" s="164"/>
      <c r="H55" s="163"/>
      <c r="I55" s="164"/>
      <c r="J55" s="158"/>
      <c r="K55" s="159"/>
      <c r="L55" s="65"/>
      <c r="M55" s="75"/>
      <c r="N55" s="75"/>
      <c r="O55" s="75"/>
      <c r="P55" s="75"/>
      <c r="Q55" s="75"/>
      <c r="R55" s="75"/>
      <c r="S55" s="75"/>
      <c r="T55" s="75"/>
      <c r="U55" s="75"/>
    </row>
    <row r="56" spans="1:21" ht="14.25" customHeight="1" x14ac:dyDescent="0.2">
      <c r="A56" s="179">
        <f>'Detalle de los recibos'!$E$10</f>
        <v>0</v>
      </c>
      <c r="B56" s="179"/>
      <c r="C56" s="180"/>
      <c r="D56" s="163"/>
      <c r="E56" s="164"/>
      <c r="F56" s="163"/>
      <c r="G56" s="164"/>
      <c r="H56" s="163"/>
      <c r="I56" s="164"/>
      <c r="J56" s="158">
        <f>'Detalle de los recibos'!E$37</f>
        <v>0</v>
      </c>
      <c r="K56" s="159"/>
      <c r="L56" s="65"/>
      <c r="M56" s="168" t="s">
        <v>37</v>
      </c>
      <c r="N56" s="169"/>
      <c r="O56" s="169"/>
      <c r="P56" s="169"/>
      <c r="Q56" s="169"/>
      <c r="R56" s="169"/>
      <c r="S56" s="169"/>
      <c r="T56" s="169"/>
      <c r="U56" s="169"/>
    </row>
    <row r="57" spans="1:21" ht="12.95" customHeight="1" x14ac:dyDescent="0.2">
      <c r="A57" s="179">
        <f>'Detalle de los recibos'!$F$10</f>
        <v>0</v>
      </c>
      <c r="B57" s="179"/>
      <c r="C57" s="180"/>
      <c r="D57" s="163"/>
      <c r="E57" s="164"/>
      <c r="F57" s="163"/>
      <c r="G57" s="164"/>
      <c r="H57" s="163"/>
      <c r="I57" s="164"/>
      <c r="J57" s="158">
        <f>'Detalle de los recibos'!F$37</f>
        <v>0</v>
      </c>
      <c r="K57" s="159"/>
      <c r="L57" s="65"/>
      <c r="M57" s="105" t="s">
        <v>38</v>
      </c>
      <c r="N57" s="103"/>
      <c r="O57" s="103"/>
      <c r="P57" s="103"/>
      <c r="Q57" s="103"/>
      <c r="R57" s="104"/>
      <c r="S57" s="151" t="s">
        <v>39</v>
      </c>
      <c r="T57" s="152"/>
      <c r="U57" s="152"/>
    </row>
    <row r="58" spans="1:21" ht="14.25" customHeight="1" x14ac:dyDescent="0.2">
      <c r="A58" s="179">
        <f>'Detalle de los recibos'!$G$10</f>
        <v>0</v>
      </c>
      <c r="B58" s="179"/>
      <c r="C58" s="180"/>
      <c r="D58" s="163"/>
      <c r="E58" s="164"/>
      <c r="F58" s="163"/>
      <c r="G58" s="164"/>
      <c r="H58" s="163"/>
      <c r="I58" s="164"/>
      <c r="J58" s="158">
        <f>'Detalle de los recibos'!G$37</f>
        <v>0</v>
      </c>
      <c r="K58" s="159"/>
      <c r="L58" s="65"/>
      <c r="M58" s="160"/>
      <c r="N58" s="161"/>
      <c r="O58" s="161"/>
      <c r="P58" s="161"/>
      <c r="Q58" s="161"/>
      <c r="R58" s="162"/>
      <c r="S58" s="156"/>
      <c r="T58" s="157"/>
      <c r="U58" s="157"/>
    </row>
    <row r="59" spans="1:21" ht="12.95" customHeight="1" x14ac:dyDescent="0.2">
      <c r="A59" s="179">
        <f>'Detalle de los recibos'!$H$10</f>
        <v>0</v>
      </c>
      <c r="B59" s="179"/>
      <c r="C59" s="180"/>
      <c r="D59" s="163"/>
      <c r="E59" s="164"/>
      <c r="F59" s="163"/>
      <c r="G59" s="164"/>
      <c r="H59" s="163"/>
      <c r="I59" s="164"/>
      <c r="J59" s="158">
        <f>'Detalle de los recibos'!H$37</f>
        <v>0</v>
      </c>
      <c r="K59" s="159"/>
      <c r="L59" s="65"/>
      <c r="M59" s="105" t="s">
        <v>40</v>
      </c>
      <c r="N59" s="103"/>
      <c r="O59" s="103"/>
      <c r="P59" s="103"/>
      <c r="Q59" s="103"/>
      <c r="R59" s="104"/>
      <c r="S59" s="151" t="s">
        <v>41</v>
      </c>
      <c r="T59" s="152"/>
      <c r="U59" s="152"/>
    </row>
    <row r="60" spans="1:21" ht="14.25" customHeight="1" x14ac:dyDescent="0.2">
      <c r="A60" s="179">
        <f>'Detalle de los recibos'!$I$10</f>
        <v>0</v>
      </c>
      <c r="B60" s="179"/>
      <c r="C60" s="180"/>
      <c r="D60" s="163"/>
      <c r="E60" s="164"/>
      <c r="F60" s="163"/>
      <c r="G60" s="164"/>
      <c r="H60" s="163"/>
      <c r="I60" s="164"/>
      <c r="J60" s="158">
        <f>'Detalle de los recibos'!I$37</f>
        <v>0</v>
      </c>
      <c r="K60" s="159"/>
      <c r="L60" s="65"/>
      <c r="M60" s="160"/>
      <c r="N60" s="161"/>
      <c r="O60" s="161"/>
      <c r="P60" s="161"/>
      <c r="Q60" s="161"/>
      <c r="R60" s="162"/>
      <c r="S60" s="156"/>
      <c r="T60" s="157"/>
      <c r="U60" s="157"/>
    </row>
    <row r="61" spans="1:21" ht="14.25" customHeight="1" x14ac:dyDescent="0.2">
      <c r="A61" s="179">
        <f>'Detalle de los recibos'!$J$10</f>
        <v>0</v>
      </c>
      <c r="B61" s="179"/>
      <c r="C61" s="180"/>
      <c r="D61" s="163"/>
      <c r="E61" s="164"/>
      <c r="F61" s="163"/>
      <c r="G61" s="164"/>
      <c r="H61" s="163"/>
      <c r="I61" s="164"/>
      <c r="J61" s="158">
        <f>'Detalle de los recibos'!J$37</f>
        <v>0</v>
      </c>
      <c r="K61" s="159"/>
      <c r="L61" s="65"/>
      <c r="M61" s="165" t="s">
        <v>42</v>
      </c>
      <c r="N61" s="166"/>
      <c r="O61" s="166"/>
      <c r="P61" s="166"/>
      <c r="Q61" s="166"/>
      <c r="R61" s="167"/>
      <c r="S61" s="151" t="s">
        <v>43</v>
      </c>
      <c r="T61" s="152"/>
      <c r="U61" s="152"/>
    </row>
    <row r="62" spans="1:21" ht="14.25" customHeight="1" x14ac:dyDescent="0.2">
      <c r="A62" s="128" t="s">
        <v>75</v>
      </c>
      <c r="B62" s="128"/>
      <c r="C62" s="128"/>
      <c r="D62" s="128"/>
      <c r="E62" s="128"/>
      <c r="F62" s="128"/>
      <c r="G62" s="128"/>
      <c r="H62" s="129"/>
      <c r="I62" s="125">
        <f>SUM(J54:K61)</f>
        <v>0</v>
      </c>
      <c r="J62" s="126"/>
      <c r="K62" s="127"/>
      <c r="L62" s="93" t="str">
        <f>IF(ROUND(I62,2)&lt;&gt;ROUND(S54,2),"!","")</f>
        <v/>
      </c>
      <c r="M62" s="160"/>
      <c r="N62" s="161"/>
      <c r="O62" s="161"/>
      <c r="P62" s="161"/>
      <c r="Q62" s="161"/>
      <c r="R62" s="162"/>
      <c r="S62" s="156"/>
      <c r="T62" s="157"/>
      <c r="U62" s="157"/>
    </row>
    <row r="63" spans="1:21" ht="6" customHeight="1" thickBot="1" x14ac:dyDescent="0.25">
      <c r="A63" s="57"/>
      <c r="B63" s="57"/>
      <c r="C63" s="57"/>
      <c r="D63" s="57"/>
      <c r="E63" s="57"/>
      <c r="F63" s="57"/>
      <c r="G63" s="57"/>
      <c r="H63" s="57"/>
      <c r="I63" s="57"/>
      <c r="J63" s="57"/>
      <c r="K63" s="57"/>
      <c r="L63" s="66"/>
      <c r="M63" s="66"/>
      <c r="N63" s="57"/>
      <c r="O63" s="57"/>
      <c r="P63" s="57"/>
      <c r="Q63" s="57"/>
      <c r="R63" s="57"/>
      <c r="S63" s="57"/>
      <c r="T63" s="57"/>
      <c r="U63" s="57"/>
    </row>
    <row r="64" spans="1:21" ht="12.75" customHeight="1" x14ac:dyDescent="0.2">
      <c r="A64" s="143" t="s">
        <v>78</v>
      </c>
      <c r="B64" s="143"/>
      <c r="C64" s="143"/>
      <c r="D64" s="143"/>
      <c r="E64" s="143"/>
      <c r="F64" s="143"/>
      <c r="G64" s="143"/>
      <c r="H64" s="143"/>
      <c r="I64" s="143"/>
      <c r="J64" s="143"/>
      <c r="K64" s="143"/>
      <c r="L64" s="143"/>
      <c r="M64" s="143"/>
      <c r="N64" s="143"/>
      <c r="O64" s="143"/>
      <c r="P64" s="143"/>
      <c r="Q64" s="143"/>
      <c r="R64" s="143"/>
      <c r="S64" s="143"/>
      <c r="T64" s="143"/>
      <c r="U64" s="143"/>
    </row>
    <row r="65" spans="1:21" ht="9.9499999999999993" customHeight="1" x14ac:dyDescent="0.2">
      <c r="A65" s="170" t="str">
        <f>"Solicitante:  He recibido pago en efectivo de "&amp;IF(S54=0,"______.",TEXT(S54,"#,##0.00."))</f>
        <v>Solicitante:  He recibido pago en efectivo de ______.</v>
      </c>
      <c r="B65" s="170"/>
      <c r="C65" s="170"/>
      <c r="D65" s="170"/>
      <c r="E65" s="170"/>
      <c r="F65" s="170"/>
      <c r="G65" s="171"/>
      <c r="H65" s="172" t="s">
        <v>44</v>
      </c>
      <c r="I65" s="173"/>
      <c r="J65" s="174"/>
      <c r="K65" s="175" t="str">
        <f>"Pagador: He reailzado pago en efectivo por valor de "&amp;IF(S54=0,"_____.",TEXT(S54,"#,##0.00."))</f>
        <v>Pagador: He reailzado pago en efectivo por valor de _____.</v>
      </c>
      <c r="L65" s="170"/>
      <c r="M65" s="170"/>
      <c r="N65" s="170"/>
      <c r="O65" s="170"/>
      <c r="P65" s="170"/>
      <c r="Q65" s="170"/>
      <c r="R65" s="171"/>
      <c r="S65" s="172" t="s">
        <v>45</v>
      </c>
      <c r="T65" s="173"/>
      <c r="U65" s="173"/>
    </row>
    <row r="66" spans="1:21" ht="18.75" customHeight="1" x14ac:dyDescent="0.2">
      <c r="A66" s="161"/>
      <c r="B66" s="161"/>
      <c r="C66" s="161"/>
      <c r="D66" s="161"/>
      <c r="E66" s="161"/>
      <c r="F66" s="161"/>
      <c r="G66" s="162"/>
      <c r="H66" s="156"/>
      <c r="I66" s="157"/>
      <c r="J66" s="157"/>
      <c r="K66" s="176"/>
      <c r="L66" s="177"/>
      <c r="M66" s="177"/>
      <c r="N66" s="177"/>
      <c r="O66" s="177"/>
      <c r="P66" s="177"/>
      <c r="Q66" s="177"/>
      <c r="R66" s="178"/>
      <c r="S66" s="156"/>
      <c r="T66" s="157"/>
      <c r="U66" s="157"/>
    </row>
    <row r="67" spans="1:21" ht="9.75" customHeight="1" x14ac:dyDescent="0.2">
      <c r="A67" s="17" t="s">
        <v>46</v>
      </c>
      <c r="B67" s="17"/>
      <c r="C67" s="17"/>
      <c r="D67" s="17"/>
      <c r="E67" s="17"/>
      <c r="F67" s="17"/>
      <c r="G67" s="17"/>
      <c r="H67" s="17"/>
      <c r="I67" s="17"/>
      <c r="J67" s="17"/>
      <c r="K67" s="17"/>
      <c r="L67" s="17"/>
      <c r="M67" s="17"/>
      <c r="N67" s="17"/>
      <c r="O67" s="17"/>
      <c r="P67" s="17"/>
      <c r="Q67" s="17"/>
      <c r="R67" s="17"/>
      <c r="S67" s="17"/>
      <c r="T67" s="17"/>
      <c r="U67" s="18" t="s">
        <v>73</v>
      </c>
    </row>
    <row r="68" spans="1:21" s="56" customFormat="1" ht="12.75" customHeight="1" x14ac:dyDescent="0.2"/>
    <row r="69" spans="1:21" s="56" customFormat="1" x14ac:dyDescent="0.2"/>
    <row r="70" spans="1:21" s="56" customFormat="1" x14ac:dyDescent="0.2"/>
    <row r="71" spans="1:21" s="56" customFormat="1" x14ac:dyDescent="0.2"/>
    <row r="72" spans="1:21" s="56" customFormat="1" x14ac:dyDescent="0.2"/>
    <row r="73" spans="1:21" s="56" customFormat="1" x14ac:dyDescent="0.2"/>
    <row r="74" spans="1:21" s="56" customFormat="1" x14ac:dyDescent="0.2"/>
    <row r="75" spans="1:21" s="56" customFormat="1" x14ac:dyDescent="0.2"/>
  </sheetData>
  <sheetProtection password="9113" sheet="1" objects="1" scenarios="1" selectLockedCells="1"/>
  <dataConsolidate/>
  <mergeCells count="157">
    <mergeCell ref="N3:R3"/>
    <mergeCell ref="A30:A32"/>
    <mergeCell ref="A34:A36"/>
    <mergeCell ref="T37:U37"/>
    <mergeCell ref="F2:U2"/>
    <mergeCell ref="F1:U1"/>
    <mergeCell ref="A8:U8"/>
    <mergeCell ref="F3:M3"/>
    <mergeCell ref="F4:M4"/>
    <mergeCell ref="R13:U13"/>
    <mergeCell ref="A26:A28"/>
    <mergeCell ref="F5:O5"/>
    <mergeCell ref="S3:U3"/>
    <mergeCell ref="S4:U4"/>
    <mergeCell ref="N4:R4"/>
    <mergeCell ref="F6:O6"/>
    <mergeCell ref="P6:U6"/>
    <mergeCell ref="P5:U5"/>
    <mergeCell ref="B13:Q13"/>
    <mergeCell ref="B3:C3"/>
    <mergeCell ref="A5:C5"/>
    <mergeCell ref="A9:K9"/>
    <mergeCell ref="A22:A24"/>
    <mergeCell ref="A18:A20"/>
    <mergeCell ref="L9:U9"/>
    <mergeCell ref="A10:K10"/>
    <mergeCell ref="L10:U10"/>
    <mergeCell ref="A11:O11"/>
    <mergeCell ref="P11:R11"/>
    <mergeCell ref="S11:U11"/>
    <mergeCell ref="A12:O12"/>
    <mergeCell ref="P12:R12"/>
    <mergeCell ref="S12:U12"/>
    <mergeCell ref="A14:A16"/>
    <mergeCell ref="T40:U40"/>
    <mergeCell ref="T43:U43"/>
    <mergeCell ref="B44:F44"/>
    <mergeCell ref="G44:K44"/>
    <mergeCell ref="L44:Q44"/>
    <mergeCell ref="R22:U24"/>
    <mergeCell ref="L42:Q42"/>
    <mergeCell ref="T42:U42"/>
    <mergeCell ref="T41:U41"/>
    <mergeCell ref="R28:U30"/>
    <mergeCell ref="R32:U36"/>
    <mergeCell ref="R26:U26"/>
    <mergeCell ref="B40:F40"/>
    <mergeCell ref="G40:K40"/>
    <mergeCell ref="L40:Q40"/>
    <mergeCell ref="G41:K41"/>
    <mergeCell ref="L41:Q41"/>
    <mergeCell ref="R14:U14"/>
    <mergeCell ref="R16:U18"/>
    <mergeCell ref="R20:U20"/>
    <mergeCell ref="T44:U44"/>
    <mergeCell ref="A39:U39"/>
    <mergeCell ref="B41:F41"/>
    <mergeCell ref="D53:E53"/>
    <mergeCell ref="F53:G53"/>
    <mergeCell ref="H53:I53"/>
    <mergeCell ref="F54:G54"/>
    <mergeCell ref="H54:I54"/>
    <mergeCell ref="D54:E54"/>
    <mergeCell ref="A57:C57"/>
    <mergeCell ref="A58:C58"/>
    <mergeCell ref="J57:K57"/>
    <mergeCell ref="J58:K58"/>
    <mergeCell ref="H57:I57"/>
    <mergeCell ref="A54:C54"/>
    <mergeCell ref="A55:C55"/>
    <mergeCell ref="D56:E56"/>
    <mergeCell ref="A56:C56"/>
    <mergeCell ref="D55:E55"/>
    <mergeCell ref="A53:C53"/>
    <mergeCell ref="D57:E57"/>
    <mergeCell ref="H58:I58"/>
    <mergeCell ref="J53:K53"/>
    <mergeCell ref="S60:U60"/>
    <mergeCell ref="S61:U61"/>
    <mergeCell ref="J59:K59"/>
    <mergeCell ref="M60:R60"/>
    <mergeCell ref="S59:U59"/>
    <mergeCell ref="S66:U66"/>
    <mergeCell ref="A64:U64"/>
    <mergeCell ref="A65:G65"/>
    <mergeCell ref="H65:J65"/>
    <mergeCell ref="K65:R65"/>
    <mergeCell ref="S65:U65"/>
    <mergeCell ref="S62:U62"/>
    <mergeCell ref="J60:K60"/>
    <mergeCell ref="J61:K61"/>
    <mergeCell ref="H60:I60"/>
    <mergeCell ref="M62:R62"/>
    <mergeCell ref="M61:R61"/>
    <mergeCell ref="A66:G66"/>
    <mergeCell ref="H66:J66"/>
    <mergeCell ref="K66:R66"/>
    <mergeCell ref="H61:I61"/>
    <mergeCell ref="A59:C59"/>
    <mergeCell ref="A60:C60"/>
    <mergeCell ref="A61:C61"/>
    <mergeCell ref="H59:I59"/>
    <mergeCell ref="D61:E61"/>
    <mergeCell ref="F59:G59"/>
    <mergeCell ref="F60:G60"/>
    <mergeCell ref="F61:G61"/>
    <mergeCell ref="D60:E60"/>
    <mergeCell ref="D58:E58"/>
    <mergeCell ref="D59:E59"/>
    <mergeCell ref="F57:G57"/>
    <mergeCell ref="F58:G58"/>
    <mergeCell ref="S58:U58"/>
    <mergeCell ref="J56:K56"/>
    <mergeCell ref="M58:R58"/>
    <mergeCell ref="F56:G56"/>
    <mergeCell ref="J54:K54"/>
    <mergeCell ref="J55:K55"/>
    <mergeCell ref="H55:I55"/>
    <mergeCell ref="M53:O53"/>
    <mergeCell ref="F55:G55"/>
    <mergeCell ref="S53:U53"/>
    <mergeCell ref="M56:U56"/>
    <mergeCell ref="H56:I56"/>
    <mergeCell ref="B42:F42"/>
    <mergeCell ref="G42:K42"/>
    <mergeCell ref="B46:F46"/>
    <mergeCell ref="G46:K46"/>
    <mergeCell ref="L46:Q46"/>
    <mergeCell ref="T46:U46"/>
    <mergeCell ref="B47:F47"/>
    <mergeCell ref="G47:K47"/>
    <mergeCell ref="L47:Q47"/>
    <mergeCell ref="T47:U47"/>
    <mergeCell ref="I62:K62"/>
    <mergeCell ref="A62:H62"/>
    <mergeCell ref="B45:F45"/>
    <mergeCell ref="G45:K45"/>
    <mergeCell ref="L45:Q45"/>
    <mergeCell ref="T45:U45"/>
    <mergeCell ref="B43:F43"/>
    <mergeCell ref="G43:K43"/>
    <mergeCell ref="L43:Q43"/>
    <mergeCell ref="M52:U52"/>
    <mergeCell ref="B48:F48"/>
    <mergeCell ref="G48:K48"/>
    <mergeCell ref="L48:Q48"/>
    <mergeCell ref="A52:K52"/>
    <mergeCell ref="T48:U48"/>
    <mergeCell ref="T50:U50"/>
    <mergeCell ref="T49:U49"/>
    <mergeCell ref="A49:Q49"/>
    <mergeCell ref="A50:Q50"/>
    <mergeCell ref="S54:U54"/>
    <mergeCell ref="P53:R53"/>
    <mergeCell ref="M54:O54"/>
    <mergeCell ref="P54:R54"/>
    <mergeCell ref="S57:U57"/>
  </mergeCells>
  <conditionalFormatting sqref="S4:U4">
    <cfRule type="expression" dxfId="4" priority="4">
      <formula>AND(SUM(R41:R50)+P12&lt;&gt;0,S4 = 0)</formula>
    </cfRule>
  </conditionalFormatting>
  <conditionalFormatting sqref="B41:R48">
    <cfRule type="expression" dxfId="3" priority="2">
      <formula>$B41-$G41&gt;0</formula>
    </cfRule>
    <cfRule type="expression" dxfId="2" priority="1">
      <formula>ISBLANK($B41)</formula>
    </cfRule>
  </conditionalFormatting>
  <dataValidations count="9">
    <dataValidation type="date" allowBlank="1" showInputMessage="1" showErrorMessage="1" errorTitle="Intervalo de fecha incorrecto" error="Ingrese una fecha correspondiente al año pasado." sqref="E3">
      <formula1>40909</formula1>
      <formula2>47483</formula2>
    </dataValidation>
    <dataValidation type="decimal" allowBlank="1" showInputMessage="1" showErrorMessage="1" errorTitle="Entrada no válida" error="Ingrese el número sin ninguna letra." promptTitle="Ingrese los km o millas del tramo de viaje" sqref="R49">
      <formula1>-9999.99</formula1>
      <formula2>9999.99</formula2>
    </dataValidation>
    <dataValidation type="decimal" allowBlank="1" showInputMessage="1" showErrorMessage="1" errorTitle="Entrada no válida" error="Ingrese el número sin ninguna letra." promptTitle="Ingrese los peajes" sqref="S49">
      <formula1>-9999.99</formula1>
      <formula2>9999.99</formula2>
    </dataValidation>
    <dataValidation type="custom" allowBlank="1" showInputMessage="1" showErrorMessage="1" error="Ejemplo: 5200 o 5100" sqref="F54:G61">
      <formula1>AND(INT(F54)=F54, LEN(F54)=4)</formula1>
    </dataValidation>
    <dataValidation type="textLength" operator="equal" allowBlank="1" showInputMessage="1" showErrorMessage="1" error="Ejemplo: CEIN01" sqref="H54:I61">
      <formula1>6</formula1>
    </dataValidation>
    <dataValidation type="custom" allowBlank="1" showInputMessage="1" showErrorMessage="1" error="Ejemplo: 4234567 o 4058888" sqref="D54:E61">
      <formula1>AND(INT(D54)=D54, LEN(D54)=7)</formula1>
    </dataValidation>
    <dataValidation type="decimal" allowBlank="1" showInputMessage="1" showErrorMessage="1" error="Ingrese un número válido." sqref="S4:U4">
      <formula1>0.000001</formula1>
      <formula2>999999.99</formula2>
    </dataValidation>
    <dataValidation type="decimal" allowBlank="1" showInputMessage="1" showErrorMessage="1" error="Ingrese un número válido." sqref="J54:K61 S12:U12 S41:S48">
      <formula1>-9999999.99</formula1>
      <formula2>9999999.99</formula2>
    </dataValidation>
    <dataValidation type="decimal" allowBlank="1" showInputMessage="1" showErrorMessage="1" error="Ingrese un número válido." sqref="P12:R12 R41:R48">
      <formula1>-9999.99</formula1>
      <formula2>9999.99</formula2>
    </dataValidation>
  </dataValidations>
  <pageMargins left="0.18" right="0.18" top="0.39370078740157499" bottom="0.196850393700787" header="0" footer="0"/>
  <pageSetup fitToWidth="0" fitToHeight="0" orientation="portrait" r:id="rId1"/>
  <ignoredErrors>
    <ignoredError sqref="A56:C61"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306" r:id="rId4" name="Check Box 282">
              <controlPr defaultSize="0" autoFill="0" autoLine="0" autoPict="0">
                <anchor moveWithCells="1" sizeWithCells="1">
                  <from>
                    <xdr:col>2</xdr:col>
                    <xdr:colOff>257175</xdr:colOff>
                    <xdr:row>13</xdr:row>
                    <xdr:rowOff>9525</xdr:rowOff>
                  </from>
                  <to>
                    <xdr:col>3</xdr:col>
                    <xdr:colOff>247650</xdr:colOff>
                    <xdr:row>14</xdr:row>
                    <xdr:rowOff>0</xdr:rowOff>
                  </to>
                </anchor>
              </controlPr>
            </control>
          </mc:Choice>
        </mc:AlternateContent>
        <mc:AlternateContent xmlns:mc="http://schemas.openxmlformats.org/markup-compatibility/2006">
          <mc:Choice Requires="x14">
            <control shapeId="1307" r:id="rId5" name="Check Box 283">
              <controlPr defaultSize="0" autoFill="0" autoLine="0" autoPict="0">
                <anchor moveWithCells="1" sizeWithCells="1">
                  <from>
                    <xdr:col>3</xdr:col>
                    <xdr:colOff>257175</xdr:colOff>
                    <xdr:row>13</xdr:row>
                    <xdr:rowOff>9525</xdr:rowOff>
                  </from>
                  <to>
                    <xdr:col>4</xdr:col>
                    <xdr:colOff>247650</xdr:colOff>
                    <xdr:row>14</xdr:row>
                    <xdr:rowOff>0</xdr:rowOff>
                  </to>
                </anchor>
              </controlPr>
            </control>
          </mc:Choice>
        </mc:AlternateContent>
        <mc:AlternateContent xmlns:mc="http://schemas.openxmlformats.org/markup-compatibility/2006">
          <mc:Choice Requires="x14">
            <control shapeId="1308" r:id="rId6" name="Check Box 284">
              <controlPr defaultSize="0" autoFill="0" autoLine="0" autoPict="0">
                <anchor moveWithCells="1" sizeWithCells="1">
                  <from>
                    <xdr:col>4</xdr:col>
                    <xdr:colOff>257175</xdr:colOff>
                    <xdr:row>13</xdr:row>
                    <xdr:rowOff>9525</xdr:rowOff>
                  </from>
                  <to>
                    <xdr:col>5</xdr:col>
                    <xdr:colOff>247650</xdr:colOff>
                    <xdr:row>14</xdr:row>
                    <xdr:rowOff>0</xdr:rowOff>
                  </to>
                </anchor>
              </controlPr>
            </control>
          </mc:Choice>
        </mc:AlternateContent>
        <mc:AlternateContent xmlns:mc="http://schemas.openxmlformats.org/markup-compatibility/2006">
          <mc:Choice Requires="x14">
            <control shapeId="1309" r:id="rId7" name="Check Box 285">
              <controlPr defaultSize="0" autoFill="0" autoLine="0" autoPict="0">
                <anchor moveWithCells="1" sizeWithCells="1">
                  <from>
                    <xdr:col>5</xdr:col>
                    <xdr:colOff>257175</xdr:colOff>
                    <xdr:row>13</xdr:row>
                    <xdr:rowOff>9525</xdr:rowOff>
                  </from>
                  <to>
                    <xdr:col>6</xdr:col>
                    <xdr:colOff>247650</xdr:colOff>
                    <xdr:row>14</xdr:row>
                    <xdr:rowOff>0</xdr:rowOff>
                  </to>
                </anchor>
              </controlPr>
            </control>
          </mc:Choice>
        </mc:AlternateContent>
        <mc:AlternateContent xmlns:mc="http://schemas.openxmlformats.org/markup-compatibility/2006">
          <mc:Choice Requires="x14">
            <control shapeId="1310" r:id="rId8" name="Check Box 286">
              <controlPr defaultSize="0" autoFill="0" autoLine="0" autoPict="0">
                <anchor moveWithCells="1" sizeWithCells="1">
                  <from>
                    <xdr:col>6</xdr:col>
                    <xdr:colOff>257175</xdr:colOff>
                    <xdr:row>13</xdr:row>
                    <xdr:rowOff>9525</xdr:rowOff>
                  </from>
                  <to>
                    <xdr:col>7</xdr:col>
                    <xdr:colOff>247650</xdr:colOff>
                    <xdr:row>14</xdr:row>
                    <xdr:rowOff>0</xdr:rowOff>
                  </to>
                </anchor>
              </controlPr>
            </control>
          </mc:Choice>
        </mc:AlternateContent>
        <mc:AlternateContent xmlns:mc="http://schemas.openxmlformats.org/markup-compatibility/2006">
          <mc:Choice Requires="x14">
            <control shapeId="1311" r:id="rId9" name="Check Box 287">
              <controlPr defaultSize="0" autoFill="0" autoLine="0" autoPict="0">
                <anchor moveWithCells="1" sizeWithCells="1">
                  <from>
                    <xdr:col>1</xdr:col>
                    <xdr:colOff>266700</xdr:colOff>
                    <xdr:row>14</xdr:row>
                    <xdr:rowOff>0</xdr:rowOff>
                  </from>
                  <to>
                    <xdr:col>2</xdr:col>
                    <xdr:colOff>257175</xdr:colOff>
                    <xdr:row>16</xdr:row>
                    <xdr:rowOff>0</xdr:rowOff>
                  </to>
                </anchor>
              </controlPr>
            </control>
          </mc:Choice>
        </mc:AlternateContent>
        <mc:AlternateContent xmlns:mc="http://schemas.openxmlformats.org/markup-compatibility/2006">
          <mc:Choice Requires="x14">
            <control shapeId="1312" r:id="rId10" name="Check Box 288">
              <controlPr defaultSize="0" autoFill="0" autoLine="0" autoPict="0">
                <anchor moveWithCells="1" sizeWithCells="1">
                  <from>
                    <xdr:col>2</xdr:col>
                    <xdr:colOff>257175</xdr:colOff>
                    <xdr:row>14</xdr:row>
                    <xdr:rowOff>0</xdr:rowOff>
                  </from>
                  <to>
                    <xdr:col>3</xdr:col>
                    <xdr:colOff>247650</xdr:colOff>
                    <xdr:row>16</xdr:row>
                    <xdr:rowOff>0</xdr:rowOff>
                  </to>
                </anchor>
              </controlPr>
            </control>
          </mc:Choice>
        </mc:AlternateContent>
        <mc:AlternateContent xmlns:mc="http://schemas.openxmlformats.org/markup-compatibility/2006">
          <mc:Choice Requires="x14">
            <control shapeId="1313" r:id="rId11" name="Check Box 289">
              <controlPr defaultSize="0" autoFill="0" autoLine="0" autoPict="0">
                <anchor moveWithCells="1" sizeWithCells="1">
                  <from>
                    <xdr:col>3</xdr:col>
                    <xdr:colOff>257175</xdr:colOff>
                    <xdr:row>14</xdr:row>
                    <xdr:rowOff>0</xdr:rowOff>
                  </from>
                  <to>
                    <xdr:col>4</xdr:col>
                    <xdr:colOff>247650</xdr:colOff>
                    <xdr:row>16</xdr:row>
                    <xdr:rowOff>0</xdr:rowOff>
                  </to>
                </anchor>
              </controlPr>
            </control>
          </mc:Choice>
        </mc:AlternateContent>
        <mc:AlternateContent xmlns:mc="http://schemas.openxmlformats.org/markup-compatibility/2006">
          <mc:Choice Requires="x14">
            <control shapeId="1314" r:id="rId12" name="Check Box 290">
              <controlPr defaultSize="0" autoFill="0" autoLine="0" autoPict="0">
                <anchor moveWithCells="1" sizeWithCells="1">
                  <from>
                    <xdr:col>4</xdr:col>
                    <xdr:colOff>257175</xdr:colOff>
                    <xdr:row>14</xdr:row>
                    <xdr:rowOff>0</xdr:rowOff>
                  </from>
                  <to>
                    <xdr:col>5</xdr:col>
                    <xdr:colOff>247650</xdr:colOff>
                    <xdr:row>16</xdr:row>
                    <xdr:rowOff>0</xdr:rowOff>
                  </to>
                </anchor>
              </controlPr>
            </control>
          </mc:Choice>
        </mc:AlternateContent>
        <mc:AlternateContent xmlns:mc="http://schemas.openxmlformats.org/markup-compatibility/2006">
          <mc:Choice Requires="x14">
            <control shapeId="1315" r:id="rId13" name="Check Box 291">
              <controlPr defaultSize="0" autoFill="0" autoLine="0" autoPict="0">
                <anchor moveWithCells="1" sizeWithCells="1">
                  <from>
                    <xdr:col>5</xdr:col>
                    <xdr:colOff>257175</xdr:colOff>
                    <xdr:row>14</xdr:row>
                    <xdr:rowOff>0</xdr:rowOff>
                  </from>
                  <to>
                    <xdr:col>6</xdr:col>
                    <xdr:colOff>247650</xdr:colOff>
                    <xdr:row>16</xdr:row>
                    <xdr:rowOff>0</xdr:rowOff>
                  </to>
                </anchor>
              </controlPr>
            </control>
          </mc:Choice>
        </mc:AlternateContent>
        <mc:AlternateContent xmlns:mc="http://schemas.openxmlformats.org/markup-compatibility/2006">
          <mc:Choice Requires="x14">
            <control shapeId="1316" r:id="rId14" name="Check Box 292">
              <controlPr defaultSize="0" autoFill="0" autoLine="0" autoPict="0">
                <anchor moveWithCells="1" sizeWithCells="1">
                  <from>
                    <xdr:col>6</xdr:col>
                    <xdr:colOff>257175</xdr:colOff>
                    <xdr:row>14</xdr:row>
                    <xdr:rowOff>0</xdr:rowOff>
                  </from>
                  <to>
                    <xdr:col>7</xdr:col>
                    <xdr:colOff>247650</xdr:colOff>
                    <xdr:row>16</xdr:row>
                    <xdr:rowOff>0</xdr:rowOff>
                  </to>
                </anchor>
              </controlPr>
            </control>
          </mc:Choice>
        </mc:AlternateContent>
        <mc:AlternateContent xmlns:mc="http://schemas.openxmlformats.org/markup-compatibility/2006">
          <mc:Choice Requires="x14">
            <control shapeId="1317" r:id="rId15" name="Check Box 293">
              <controlPr defaultSize="0" autoFill="0" autoLine="0" autoPict="0">
                <anchor moveWithCells="1" sizeWithCells="1">
                  <from>
                    <xdr:col>1</xdr:col>
                    <xdr:colOff>266700</xdr:colOff>
                    <xdr:row>16</xdr:row>
                    <xdr:rowOff>0</xdr:rowOff>
                  </from>
                  <to>
                    <xdr:col>2</xdr:col>
                    <xdr:colOff>257175</xdr:colOff>
                    <xdr:row>18</xdr:row>
                    <xdr:rowOff>0</xdr:rowOff>
                  </to>
                </anchor>
              </controlPr>
            </control>
          </mc:Choice>
        </mc:AlternateContent>
        <mc:AlternateContent xmlns:mc="http://schemas.openxmlformats.org/markup-compatibility/2006">
          <mc:Choice Requires="x14">
            <control shapeId="1318" r:id="rId16" name="Check Box 294">
              <controlPr defaultSize="0" autoFill="0" autoLine="0" autoPict="0">
                <anchor moveWithCells="1" sizeWithCells="1">
                  <from>
                    <xdr:col>2</xdr:col>
                    <xdr:colOff>257175</xdr:colOff>
                    <xdr:row>16</xdr:row>
                    <xdr:rowOff>0</xdr:rowOff>
                  </from>
                  <to>
                    <xdr:col>3</xdr:col>
                    <xdr:colOff>247650</xdr:colOff>
                    <xdr:row>18</xdr:row>
                    <xdr:rowOff>0</xdr:rowOff>
                  </to>
                </anchor>
              </controlPr>
            </control>
          </mc:Choice>
        </mc:AlternateContent>
        <mc:AlternateContent xmlns:mc="http://schemas.openxmlformats.org/markup-compatibility/2006">
          <mc:Choice Requires="x14">
            <control shapeId="1319" r:id="rId17" name="Check Box 295">
              <controlPr defaultSize="0" autoFill="0" autoLine="0" autoPict="0">
                <anchor moveWithCells="1" sizeWithCells="1">
                  <from>
                    <xdr:col>3</xdr:col>
                    <xdr:colOff>257175</xdr:colOff>
                    <xdr:row>16</xdr:row>
                    <xdr:rowOff>0</xdr:rowOff>
                  </from>
                  <to>
                    <xdr:col>4</xdr:col>
                    <xdr:colOff>247650</xdr:colOff>
                    <xdr:row>18</xdr:row>
                    <xdr:rowOff>0</xdr:rowOff>
                  </to>
                </anchor>
              </controlPr>
            </control>
          </mc:Choice>
        </mc:AlternateContent>
        <mc:AlternateContent xmlns:mc="http://schemas.openxmlformats.org/markup-compatibility/2006">
          <mc:Choice Requires="x14">
            <control shapeId="1320" r:id="rId18" name="Check Box 296">
              <controlPr defaultSize="0" autoFill="0" autoLine="0" autoPict="0">
                <anchor moveWithCells="1" sizeWithCells="1">
                  <from>
                    <xdr:col>4</xdr:col>
                    <xdr:colOff>257175</xdr:colOff>
                    <xdr:row>16</xdr:row>
                    <xdr:rowOff>0</xdr:rowOff>
                  </from>
                  <to>
                    <xdr:col>5</xdr:col>
                    <xdr:colOff>247650</xdr:colOff>
                    <xdr:row>18</xdr:row>
                    <xdr:rowOff>0</xdr:rowOff>
                  </to>
                </anchor>
              </controlPr>
            </control>
          </mc:Choice>
        </mc:AlternateContent>
        <mc:AlternateContent xmlns:mc="http://schemas.openxmlformats.org/markup-compatibility/2006">
          <mc:Choice Requires="x14">
            <control shapeId="1321" r:id="rId19" name="Check Box 297">
              <controlPr defaultSize="0" autoFill="0" autoLine="0" autoPict="0">
                <anchor moveWithCells="1" sizeWithCells="1">
                  <from>
                    <xdr:col>5</xdr:col>
                    <xdr:colOff>257175</xdr:colOff>
                    <xdr:row>16</xdr:row>
                    <xdr:rowOff>0</xdr:rowOff>
                  </from>
                  <to>
                    <xdr:col>6</xdr:col>
                    <xdr:colOff>247650</xdr:colOff>
                    <xdr:row>18</xdr:row>
                    <xdr:rowOff>0</xdr:rowOff>
                  </to>
                </anchor>
              </controlPr>
            </control>
          </mc:Choice>
        </mc:AlternateContent>
        <mc:AlternateContent xmlns:mc="http://schemas.openxmlformats.org/markup-compatibility/2006">
          <mc:Choice Requires="x14">
            <control shapeId="1322" r:id="rId20" name="Check Box 298">
              <controlPr defaultSize="0" autoFill="0" autoLine="0" autoPict="0">
                <anchor moveWithCells="1" sizeWithCells="1">
                  <from>
                    <xdr:col>6</xdr:col>
                    <xdr:colOff>257175</xdr:colOff>
                    <xdr:row>16</xdr:row>
                    <xdr:rowOff>0</xdr:rowOff>
                  </from>
                  <to>
                    <xdr:col>7</xdr:col>
                    <xdr:colOff>247650</xdr:colOff>
                    <xdr:row>18</xdr:row>
                    <xdr:rowOff>0</xdr:rowOff>
                  </to>
                </anchor>
              </controlPr>
            </control>
          </mc:Choice>
        </mc:AlternateContent>
        <mc:AlternateContent xmlns:mc="http://schemas.openxmlformats.org/markup-compatibility/2006">
          <mc:Choice Requires="x14">
            <control shapeId="1323" r:id="rId21" name="Check Box 299">
              <controlPr defaultSize="0" autoFill="0" autoLine="0" autoPict="0">
                <anchor moveWithCells="1" sizeWithCells="1">
                  <from>
                    <xdr:col>1</xdr:col>
                    <xdr:colOff>266700</xdr:colOff>
                    <xdr:row>18</xdr:row>
                    <xdr:rowOff>0</xdr:rowOff>
                  </from>
                  <to>
                    <xdr:col>2</xdr:col>
                    <xdr:colOff>257175</xdr:colOff>
                    <xdr:row>20</xdr:row>
                    <xdr:rowOff>0</xdr:rowOff>
                  </to>
                </anchor>
              </controlPr>
            </control>
          </mc:Choice>
        </mc:AlternateContent>
        <mc:AlternateContent xmlns:mc="http://schemas.openxmlformats.org/markup-compatibility/2006">
          <mc:Choice Requires="x14">
            <control shapeId="1324" r:id="rId22" name="Check Box 300">
              <controlPr defaultSize="0" autoFill="0" autoLine="0" autoPict="0">
                <anchor moveWithCells="1" sizeWithCells="1">
                  <from>
                    <xdr:col>2</xdr:col>
                    <xdr:colOff>257175</xdr:colOff>
                    <xdr:row>18</xdr:row>
                    <xdr:rowOff>0</xdr:rowOff>
                  </from>
                  <to>
                    <xdr:col>3</xdr:col>
                    <xdr:colOff>247650</xdr:colOff>
                    <xdr:row>20</xdr:row>
                    <xdr:rowOff>0</xdr:rowOff>
                  </to>
                </anchor>
              </controlPr>
            </control>
          </mc:Choice>
        </mc:AlternateContent>
        <mc:AlternateContent xmlns:mc="http://schemas.openxmlformats.org/markup-compatibility/2006">
          <mc:Choice Requires="x14">
            <control shapeId="1325" r:id="rId23" name="Check Box 301">
              <controlPr defaultSize="0" autoFill="0" autoLine="0" autoPict="0">
                <anchor moveWithCells="1" sizeWithCells="1">
                  <from>
                    <xdr:col>3</xdr:col>
                    <xdr:colOff>257175</xdr:colOff>
                    <xdr:row>18</xdr:row>
                    <xdr:rowOff>0</xdr:rowOff>
                  </from>
                  <to>
                    <xdr:col>4</xdr:col>
                    <xdr:colOff>247650</xdr:colOff>
                    <xdr:row>20</xdr:row>
                    <xdr:rowOff>0</xdr:rowOff>
                  </to>
                </anchor>
              </controlPr>
            </control>
          </mc:Choice>
        </mc:AlternateContent>
        <mc:AlternateContent xmlns:mc="http://schemas.openxmlformats.org/markup-compatibility/2006">
          <mc:Choice Requires="x14">
            <control shapeId="1326" r:id="rId24" name="Check Box 302">
              <controlPr defaultSize="0" autoFill="0" autoLine="0" autoPict="0">
                <anchor moveWithCells="1" sizeWithCells="1">
                  <from>
                    <xdr:col>4</xdr:col>
                    <xdr:colOff>257175</xdr:colOff>
                    <xdr:row>18</xdr:row>
                    <xdr:rowOff>0</xdr:rowOff>
                  </from>
                  <to>
                    <xdr:col>5</xdr:col>
                    <xdr:colOff>247650</xdr:colOff>
                    <xdr:row>20</xdr:row>
                    <xdr:rowOff>0</xdr:rowOff>
                  </to>
                </anchor>
              </controlPr>
            </control>
          </mc:Choice>
        </mc:AlternateContent>
        <mc:AlternateContent xmlns:mc="http://schemas.openxmlformats.org/markup-compatibility/2006">
          <mc:Choice Requires="x14">
            <control shapeId="1327" r:id="rId25" name="Check Box 303">
              <controlPr defaultSize="0" autoFill="0" autoLine="0" autoPict="0">
                <anchor moveWithCells="1" sizeWithCells="1">
                  <from>
                    <xdr:col>5</xdr:col>
                    <xdr:colOff>257175</xdr:colOff>
                    <xdr:row>18</xdr:row>
                    <xdr:rowOff>0</xdr:rowOff>
                  </from>
                  <to>
                    <xdr:col>6</xdr:col>
                    <xdr:colOff>247650</xdr:colOff>
                    <xdr:row>20</xdr:row>
                    <xdr:rowOff>0</xdr:rowOff>
                  </to>
                </anchor>
              </controlPr>
            </control>
          </mc:Choice>
        </mc:AlternateContent>
        <mc:AlternateContent xmlns:mc="http://schemas.openxmlformats.org/markup-compatibility/2006">
          <mc:Choice Requires="x14">
            <control shapeId="1328" r:id="rId26" name="Check Box 304">
              <controlPr defaultSize="0" autoFill="0" autoLine="0" autoPict="0">
                <anchor moveWithCells="1" sizeWithCells="1">
                  <from>
                    <xdr:col>6</xdr:col>
                    <xdr:colOff>257175</xdr:colOff>
                    <xdr:row>18</xdr:row>
                    <xdr:rowOff>0</xdr:rowOff>
                  </from>
                  <to>
                    <xdr:col>7</xdr:col>
                    <xdr:colOff>247650</xdr:colOff>
                    <xdr:row>20</xdr:row>
                    <xdr:rowOff>0</xdr:rowOff>
                  </to>
                </anchor>
              </controlPr>
            </control>
          </mc:Choice>
        </mc:AlternateContent>
        <mc:AlternateContent xmlns:mc="http://schemas.openxmlformats.org/markup-compatibility/2006">
          <mc:Choice Requires="x14">
            <control shapeId="1329" r:id="rId27" name="Check Box 305">
              <controlPr defaultSize="0" autoFill="0" autoLine="0" autoPict="0">
                <anchor moveWithCells="1" sizeWithCells="1">
                  <from>
                    <xdr:col>1</xdr:col>
                    <xdr:colOff>266700</xdr:colOff>
                    <xdr:row>20</xdr:row>
                    <xdr:rowOff>0</xdr:rowOff>
                  </from>
                  <to>
                    <xdr:col>2</xdr:col>
                    <xdr:colOff>257175</xdr:colOff>
                    <xdr:row>21</xdr:row>
                    <xdr:rowOff>180975</xdr:rowOff>
                  </to>
                </anchor>
              </controlPr>
            </control>
          </mc:Choice>
        </mc:AlternateContent>
        <mc:AlternateContent xmlns:mc="http://schemas.openxmlformats.org/markup-compatibility/2006">
          <mc:Choice Requires="x14">
            <control shapeId="1330" r:id="rId28" name="Check Box 306">
              <controlPr defaultSize="0" autoFill="0" autoLine="0" autoPict="0">
                <anchor moveWithCells="1" sizeWithCells="1">
                  <from>
                    <xdr:col>2</xdr:col>
                    <xdr:colOff>257175</xdr:colOff>
                    <xdr:row>20</xdr:row>
                    <xdr:rowOff>0</xdr:rowOff>
                  </from>
                  <to>
                    <xdr:col>3</xdr:col>
                    <xdr:colOff>247650</xdr:colOff>
                    <xdr:row>21</xdr:row>
                    <xdr:rowOff>180975</xdr:rowOff>
                  </to>
                </anchor>
              </controlPr>
            </control>
          </mc:Choice>
        </mc:AlternateContent>
        <mc:AlternateContent xmlns:mc="http://schemas.openxmlformats.org/markup-compatibility/2006">
          <mc:Choice Requires="x14">
            <control shapeId="1331" r:id="rId29" name="Check Box 307">
              <controlPr defaultSize="0" autoFill="0" autoLine="0" autoPict="0">
                <anchor moveWithCells="1" sizeWithCells="1">
                  <from>
                    <xdr:col>3</xdr:col>
                    <xdr:colOff>257175</xdr:colOff>
                    <xdr:row>20</xdr:row>
                    <xdr:rowOff>0</xdr:rowOff>
                  </from>
                  <to>
                    <xdr:col>4</xdr:col>
                    <xdr:colOff>247650</xdr:colOff>
                    <xdr:row>21</xdr:row>
                    <xdr:rowOff>180975</xdr:rowOff>
                  </to>
                </anchor>
              </controlPr>
            </control>
          </mc:Choice>
        </mc:AlternateContent>
        <mc:AlternateContent xmlns:mc="http://schemas.openxmlformats.org/markup-compatibility/2006">
          <mc:Choice Requires="x14">
            <control shapeId="1332" r:id="rId30" name="Check Box 308">
              <controlPr defaultSize="0" autoFill="0" autoLine="0" autoPict="0">
                <anchor moveWithCells="1" sizeWithCells="1">
                  <from>
                    <xdr:col>4</xdr:col>
                    <xdr:colOff>257175</xdr:colOff>
                    <xdr:row>20</xdr:row>
                    <xdr:rowOff>0</xdr:rowOff>
                  </from>
                  <to>
                    <xdr:col>5</xdr:col>
                    <xdr:colOff>247650</xdr:colOff>
                    <xdr:row>21</xdr:row>
                    <xdr:rowOff>180975</xdr:rowOff>
                  </to>
                </anchor>
              </controlPr>
            </control>
          </mc:Choice>
        </mc:AlternateContent>
        <mc:AlternateContent xmlns:mc="http://schemas.openxmlformats.org/markup-compatibility/2006">
          <mc:Choice Requires="x14">
            <control shapeId="1333" r:id="rId31" name="Check Box 309">
              <controlPr defaultSize="0" autoFill="0" autoLine="0" autoPict="0">
                <anchor moveWithCells="1" sizeWithCells="1">
                  <from>
                    <xdr:col>5</xdr:col>
                    <xdr:colOff>257175</xdr:colOff>
                    <xdr:row>20</xdr:row>
                    <xdr:rowOff>0</xdr:rowOff>
                  </from>
                  <to>
                    <xdr:col>6</xdr:col>
                    <xdr:colOff>247650</xdr:colOff>
                    <xdr:row>21</xdr:row>
                    <xdr:rowOff>180975</xdr:rowOff>
                  </to>
                </anchor>
              </controlPr>
            </control>
          </mc:Choice>
        </mc:AlternateContent>
        <mc:AlternateContent xmlns:mc="http://schemas.openxmlformats.org/markup-compatibility/2006">
          <mc:Choice Requires="x14">
            <control shapeId="1334" r:id="rId32" name="Check Box 310">
              <controlPr defaultSize="0" autoFill="0" autoLine="0" autoPict="0">
                <anchor moveWithCells="1" sizeWithCells="1">
                  <from>
                    <xdr:col>6</xdr:col>
                    <xdr:colOff>257175</xdr:colOff>
                    <xdr:row>20</xdr:row>
                    <xdr:rowOff>0</xdr:rowOff>
                  </from>
                  <to>
                    <xdr:col>7</xdr:col>
                    <xdr:colOff>247650</xdr:colOff>
                    <xdr:row>21</xdr:row>
                    <xdr:rowOff>180975</xdr:rowOff>
                  </to>
                </anchor>
              </controlPr>
            </control>
          </mc:Choice>
        </mc:AlternateContent>
        <mc:AlternateContent xmlns:mc="http://schemas.openxmlformats.org/markup-compatibility/2006">
          <mc:Choice Requires="x14">
            <control shapeId="1335" r:id="rId33" name="Check Box 311">
              <controlPr defaultSize="0" autoFill="0" autoLine="0" autoPict="0">
                <anchor moveWithCells="1" sizeWithCells="1">
                  <from>
                    <xdr:col>1</xdr:col>
                    <xdr:colOff>266700</xdr:colOff>
                    <xdr:row>21</xdr:row>
                    <xdr:rowOff>180975</xdr:rowOff>
                  </from>
                  <to>
                    <xdr:col>2</xdr:col>
                    <xdr:colOff>257175</xdr:colOff>
                    <xdr:row>24</xdr:row>
                    <xdr:rowOff>0</xdr:rowOff>
                  </to>
                </anchor>
              </controlPr>
            </control>
          </mc:Choice>
        </mc:AlternateContent>
        <mc:AlternateContent xmlns:mc="http://schemas.openxmlformats.org/markup-compatibility/2006">
          <mc:Choice Requires="x14">
            <control shapeId="1336" r:id="rId34" name="Check Box 312">
              <controlPr defaultSize="0" autoFill="0" autoLine="0" autoPict="0">
                <anchor moveWithCells="1" sizeWithCells="1">
                  <from>
                    <xdr:col>2</xdr:col>
                    <xdr:colOff>257175</xdr:colOff>
                    <xdr:row>21</xdr:row>
                    <xdr:rowOff>180975</xdr:rowOff>
                  </from>
                  <to>
                    <xdr:col>3</xdr:col>
                    <xdr:colOff>247650</xdr:colOff>
                    <xdr:row>24</xdr:row>
                    <xdr:rowOff>0</xdr:rowOff>
                  </to>
                </anchor>
              </controlPr>
            </control>
          </mc:Choice>
        </mc:AlternateContent>
        <mc:AlternateContent xmlns:mc="http://schemas.openxmlformats.org/markup-compatibility/2006">
          <mc:Choice Requires="x14">
            <control shapeId="1337" r:id="rId35" name="Check Box 313">
              <controlPr defaultSize="0" autoFill="0" autoLine="0" autoPict="0">
                <anchor moveWithCells="1" sizeWithCells="1">
                  <from>
                    <xdr:col>3</xdr:col>
                    <xdr:colOff>257175</xdr:colOff>
                    <xdr:row>21</xdr:row>
                    <xdr:rowOff>180975</xdr:rowOff>
                  </from>
                  <to>
                    <xdr:col>4</xdr:col>
                    <xdr:colOff>247650</xdr:colOff>
                    <xdr:row>24</xdr:row>
                    <xdr:rowOff>0</xdr:rowOff>
                  </to>
                </anchor>
              </controlPr>
            </control>
          </mc:Choice>
        </mc:AlternateContent>
        <mc:AlternateContent xmlns:mc="http://schemas.openxmlformats.org/markup-compatibility/2006">
          <mc:Choice Requires="x14">
            <control shapeId="1338" r:id="rId36" name="Check Box 314">
              <controlPr defaultSize="0" autoFill="0" autoLine="0" autoPict="0">
                <anchor moveWithCells="1" sizeWithCells="1">
                  <from>
                    <xdr:col>4</xdr:col>
                    <xdr:colOff>257175</xdr:colOff>
                    <xdr:row>21</xdr:row>
                    <xdr:rowOff>180975</xdr:rowOff>
                  </from>
                  <to>
                    <xdr:col>5</xdr:col>
                    <xdr:colOff>247650</xdr:colOff>
                    <xdr:row>24</xdr:row>
                    <xdr:rowOff>0</xdr:rowOff>
                  </to>
                </anchor>
              </controlPr>
            </control>
          </mc:Choice>
        </mc:AlternateContent>
        <mc:AlternateContent xmlns:mc="http://schemas.openxmlformats.org/markup-compatibility/2006">
          <mc:Choice Requires="x14">
            <control shapeId="1339" r:id="rId37" name="Check Box 315">
              <controlPr defaultSize="0" autoFill="0" autoLine="0" autoPict="0">
                <anchor moveWithCells="1" sizeWithCells="1">
                  <from>
                    <xdr:col>5</xdr:col>
                    <xdr:colOff>257175</xdr:colOff>
                    <xdr:row>21</xdr:row>
                    <xdr:rowOff>180975</xdr:rowOff>
                  </from>
                  <to>
                    <xdr:col>6</xdr:col>
                    <xdr:colOff>247650</xdr:colOff>
                    <xdr:row>24</xdr:row>
                    <xdr:rowOff>0</xdr:rowOff>
                  </to>
                </anchor>
              </controlPr>
            </control>
          </mc:Choice>
        </mc:AlternateContent>
        <mc:AlternateContent xmlns:mc="http://schemas.openxmlformats.org/markup-compatibility/2006">
          <mc:Choice Requires="x14">
            <control shapeId="1340" r:id="rId38" name="Check Box 316">
              <controlPr defaultSize="0" autoFill="0" autoLine="0" autoPict="0">
                <anchor moveWithCells="1" sizeWithCells="1">
                  <from>
                    <xdr:col>6</xdr:col>
                    <xdr:colOff>257175</xdr:colOff>
                    <xdr:row>21</xdr:row>
                    <xdr:rowOff>180975</xdr:rowOff>
                  </from>
                  <to>
                    <xdr:col>7</xdr:col>
                    <xdr:colOff>247650</xdr:colOff>
                    <xdr:row>24</xdr:row>
                    <xdr:rowOff>0</xdr:rowOff>
                  </to>
                </anchor>
              </controlPr>
            </control>
          </mc:Choice>
        </mc:AlternateContent>
        <mc:AlternateContent xmlns:mc="http://schemas.openxmlformats.org/markup-compatibility/2006">
          <mc:Choice Requires="x14">
            <control shapeId="1341" r:id="rId39" name="Check Box 317">
              <controlPr defaultSize="0" autoFill="0" autoLine="0" autoPict="0">
                <anchor moveWithCells="1" sizeWithCells="1">
                  <from>
                    <xdr:col>1</xdr:col>
                    <xdr:colOff>266700</xdr:colOff>
                    <xdr:row>24</xdr:row>
                    <xdr:rowOff>0</xdr:rowOff>
                  </from>
                  <to>
                    <xdr:col>2</xdr:col>
                    <xdr:colOff>257175</xdr:colOff>
                    <xdr:row>26</xdr:row>
                    <xdr:rowOff>0</xdr:rowOff>
                  </to>
                </anchor>
              </controlPr>
            </control>
          </mc:Choice>
        </mc:AlternateContent>
        <mc:AlternateContent xmlns:mc="http://schemas.openxmlformats.org/markup-compatibility/2006">
          <mc:Choice Requires="x14">
            <control shapeId="1342" r:id="rId40" name="Check Box 318">
              <controlPr defaultSize="0" autoFill="0" autoLine="0" autoPict="0">
                <anchor moveWithCells="1" sizeWithCells="1">
                  <from>
                    <xdr:col>2</xdr:col>
                    <xdr:colOff>257175</xdr:colOff>
                    <xdr:row>24</xdr:row>
                    <xdr:rowOff>0</xdr:rowOff>
                  </from>
                  <to>
                    <xdr:col>3</xdr:col>
                    <xdr:colOff>247650</xdr:colOff>
                    <xdr:row>26</xdr:row>
                    <xdr:rowOff>0</xdr:rowOff>
                  </to>
                </anchor>
              </controlPr>
            </control>
          </mc:Choice>
        </mc:AlternateContent>
        <mc:AlternateContent xmlns:mc="http://schemas.openxmlformats.org/markup-compatibility/2006">
          <mc:Choice Requires="x14">
            <control shapeId="1343" r:id="rId41" name="Check Box 319">
              <controlPr defaultSize="0" autoFill="0" autoLine="0" autoPict="0">
                <anchor moveWithCells="1" sizeWithCells="1">
                  <from>
                    <xdr:col>3</xdr:col>
                    <xdr:colOff>257175</xdr:colOff>
                    <xdr:row>24</xdr:row>
                    <xdr:rowOff>0</xdr:rowOff>
                  </from>
                  <to>
                    <xdr:col>4</xdr:col>
                    <xdr:colOff>247650</xdr:colOff>
                    <xdr:row>26</xdr:row>
                    <xdr:rowOff>0</xdr:rowOff>
                  </to>
                </anchor>
              </controlPr>
            </control>
          </mc:Choice>
        </mc:AlternateContent>
        <mc:AlternateContent xmlns:mc="http://schemas.openxmlformats.org/markup-compatibility/2006">
          <mc:Choice Requires="x14">
            <control shapeId="1344" r:id="rId42" name="Check Box 320">
              <controlPr defaultSize="0" autoFill="0" autoLine="0" autoPict="0">
                <anchor moveWithCells="1" sizeWithCells="1">
                  <from>
                    <xdr:col>4</xdr:col>
                    <xdr:colOff>257175</xdr:colOff>
                    <xdr:row>24</xdr:row>
                    <xdr:rowOff>0</xdr:rowOff>
                  </from>
                  <to>
                    <xdr:col>5</xdr:col>
                    <xdr:colOff>247650</xdr:colOff>
                    <xdr:row>26</xdr:row>
                    <xdr:rowOff>0</xdr:rowOff>
                  </to>
                </anchor>
              </controlPr>
            </control>
          </mc:Choice>
        </mc:AlternateContent>
        <mc:AlternateContent xmlns:mc="http://schemas.openxmlformats.org/markup-compatibility/2006">
          <mc:Choice Requires="x14">
            <control shapeId="1345" r:id="rId43" name="Check Box 321">
              <controlPr defaultSize="0" autoFill="0" autoLine="0" autoPict="0">
                <anchor moveWithCells="1" sizeWithCells="1">
                  <from>
                    <xdr:col>5</xdr:col>
                    <xdr:colOff>257175</xdr:colOff>
                    <xdr:row>24</xdr:row>
                    <xdr:rowOff>0</xdr:rowOff>
                  </from>
                  <to>
                    <xdr:col>6</xdr:col>
                    <xdr:colOff>247650</xdr:colOff>
                    <xdr:row>26</xdr:row>
                    <xdr:rowOff>0</xdr:rowOff>
                  </to>
                </anchor>
              </controlPr>
            </control>
          </mc:Choice>
        </mc:AlternateContent>
        <mc:AlternateContent xmlns:mc="http://schemas.openxmlformats.org/markup-compatibility/2006">
          <mc:Choice Requires="x14">
            <control shapeId="1346" r:id="rId44" name="Check Box 322">
              <controlPr defaultSize="0" autoFill="0" autoLine="0" autoPict="0">
                <anchor moveWithCells="1" sizeWithCells="1">
                  <from>
                    <xdr:col>6</xdr:col>
                    <xdr:colOff>257175</xdr:colOff>
                    <xdr:row>24</xdr:row>
                    <xdr:rowOff>0</xdr:rowOff>
                  </from>
                  <to>
                    <xdr:col>7</xdr:col>
                    <xdr:colOff>247650</xdr:colOff>
                    <xdr:row>26</xdr:row>
                    <xdr:rowOff>0</xdr:rowOff>
                  </to>
                </anchor>
              </controlPr>
            </control>
          </mc:Choice>
        </mc:AlternateContent>
        <mc:AlternateContent xmlns:mc="http://schemas.openxmlformats.org/markup-compatibility/2006">
          <mc:Choice Requires="x14">
            <control shapeId="1347" r:id="rId45" name="Check Box 323">
              <controlPr defaultSize="0" autoFill="0" autoLine="0" autoPict="0">
                <anchor moveWithCells="1" sizeWithCells="1">
                  <from>
                    <xdr:col>1</xdr:col>
                    <xdr:colOff>266700</xdr:colOff>
                    <xdr:row>26</xdr:row>
                    <xdr:rowOff>0</xdr:rowOff>
                  </from>
                  <to>
                    <xdr:col>2</xdr:col>
                    <xdr:colOff>257175</xdr:colOff>
                    <xdr:row>28</xdr:row>
                    <xdr:rowOff>0</xdr:rowOff>
                  </to>
                </anchor>
              </controlPr>
            </control>
          </mc:Choice>
        </mc:AlternateContent>
        <mc:AlternateContent xmlns:mc="http://schemas.openxmlformats.org/markup-compatibility/2006">
          <mc:Choice Requires="x14">
            <control shapeId="1348" r:id="rId46" name="Check Box 324">
              <controlPr defaultSize="0" autoFill="0" autoLine="0" autoPict="0">
                <anchor moveWithCells="1" sizeWithCells="1">
                  <from>
                    <xdr:col>2</xdr:col>
                    <xdr:colOff>257175</xdr:colOff>
                    <xdr:row>26</xdr:row>
                    <xdr:rowOff>0</xdr:rowOff>
                  </from>
                  <to>
                    <xdr:col>3</xdr:col>
                    <xdr:colOff>247650</xdr:colOff>
                    <xdr:row>28</xdr:row>
                    <xdr:rowOff>0</xdr:rowOff>
                  </to>
                </anchor>
              </controlPr>
            </control>
          </mc:Choice>
        </mc:AlternateContent>
        <mc:AlternateContent xmlns:mc="http://schemas.openxmlformats.org/markup-compatibility/2006">
          <mc:Choice Requires="x14">
            <control shapeId="1349" r:id="rId47" name="Check Box 325">
              <controlPr defaultSize="0" autoFill="0" autoLine="0" autoPict="0">
                <anchor moveWithCells="1" sizeWithCells="1">
                  <from>
                    <xdr:col>3</xdr:col>
                    <xdr:colOff>257175</xdr:colOff>
                    <xdr:row>26</xdr:row>
                    <xdr:rowOff>0</xdr:rowOff>
                  </from>
                  <to>
                    <xdr:col>4</xdr:col>
                    <xdr:colOff>247650</xdr:colOff>
                    <xdr:row>28</xdr:row>
                    <xdr:rowOff>0</xdr:rowOff>
                  </to>
                </anchor>
              </controlPr>
            </control>
          </mc:Choice>
        </mc:AlternateContent>
        <mc:AlternateContent xmlns:mc="http://schemas.openxmlformats.org/markup-compatibility/2006">
          <mc:Choice Requires="x14">
            <control shapeId="1350" r:id="rId48" name="Check Box 326">
              <controlPr defaultSize="0" autoFill="0" autoLine="0" autoPict="0">
                <anchor moveWithCells="1" sizeWithCells="1">
                  <from>
                    <xdr:col>4</xdr:col>
                    <xdr:colOff>257175</xdr:colOff>
                    <xdr:row>26</xdr:row>
                    <xdr:rowOff>0</xdr:rowOff>
                  </from>
                  <to>
                    <xdr:col>5</xdr:col>
                    <xdr:colOff>247650</xdr:colOff>
                    <xdr:row>28</xdr:row>
                    <xdr:rowOff>0</xdr:rowOff>
                  </to>
                </anchor>
              </controlPr>
            </control>
          </mc:Choice>
        </mc:AlternateContent>
        <mc:AlternateContent xmlns:mc="http://schemas.openxmlformats.org/markup-compatibility/2006">
          <mc:Choice Requires="x14">
            <control shapeId="1351" r:id="rId49" name="Check Box 327">
              <controlPr defaultSize="0" autoFill="0" autoLine="0" autoPict="0">
                <anchor moveWithCells="1" sizeWithCells="1">
                  <from>
                    <xdr:col>5</xdr:col>
                    <xdr:colOff>257175</xdr:colOff>
                    <xdr:row>26</xdr:row>
                    <xdr:rowOff>0</xdr:rowOff>
                  </from>
                  <to>
                    <xdr:col>6</xdr:col>
                    <xdr:colOff>247650</xdr:colOff>
                    <xdr:row>28</xdr:row>
                    <xdr:rowOff>0</xdr:rowOff>
                  </to>
                </anchor>
              </controlPr>
            </control>
          </mc:Choice>
        </mc:AlternateContent>
        <mc:AlternateContent xmlns:mc="http://schemas.openxmlformats.org/markup-compatibility/2006">
          <mc:Choice Requires="x14">
            <control shapeId="1352" r:id="rId50" name="Check Box 328">
              <controlPr defaultSize="0" autoFill="0" autoLine="0" autoPict="0">
                <anchor moveWithCells="1" sizeWithCells="1">
                  <from>
                    <xdr:col>6</xdr:col>
                    <xdr:colOff>257175</xdr:colOff>
                    <xdr:row>26</xdr:row>
                    <xdr:rowOff>0</xdr:rowOff>
                  </from>
                  <to>
                    <xdr:col>7</xdr:col>
                    <xdr:colOff>247650</xdr:colOff>
                    <xdr:row>28</xdr:row>
                    <xdr:rowOff>0</xdr:rowOff>
                  </to>
                </anchor>
              </controlPr>
            </control>
          </mc:Choice>
        </mc:AlternateContent>
        <mc:AlternateContent xmlns:mc="http://schemas.openxmlformats.org/markup-compatibility/2006">
          <mc:Choice Requires="x14">
            <control shapeId="1353" r:id="rId51" name="Check Box 329">
              <controlPr defaultSize="0" autoFill="0" autoLine="0" autoPict="0">
                <anchor moveWithCells="1" sizeWithCells="1">
                  <from>
                    <xdr:col>1</xdr:col>
                    <xdr:colOff>266700</xdr:colOff>
                    <xdr:row>28</xdr:row>
                    <xdr:rowOff>0</xdr:rowOff>
                  </from>
                  <to>
                    <xdr:col>2</xdr:col>
                    <xdr:colOff>257175</xdr:colOff>
                    <xdr:row>30</xdr:row>
                    <xdr:rowOff>0</xdr:rowOff>
                  </to>
                </anchor>
              </controlPr>
            </control>
          </mc:Choice>
        </mc:AlternateContent>
        <mc:AlternateContent xmlns:mc="http://schemas.openxmlformats.org/markup-compatibility/2006">
          <mc:Choice Requires="x14">
            <control shapeId="1354" r:id="rId52" name="Check Box 330">
              <controlPr defaultSize="0" autoFill="0" autoLine="0" autoPict="0">
                <anchor moveWithCells="1" sizeWithCells="1">
                  <from>
                    <xdr:col>2</xdr:col>
                    <xdr:colOff>257175</xdr:colOff>
                    <xdr:row>28</xdr:row>
                    <xdr:rowOff>0</xdr:rowOff>
                  </from>
                  <to>
                    <xdr:col>3</xdr:col>
                    <xdr:colOff>247650</xdr:colOff>
                    <xdr:row>30</xdr:row>
                    <xdr:rowOff>0</xdr:rowOff>
                  </to>
                </anchor>
              </controlPr>
            </control>
          </mc:Choice>
        </mc:AlternateContent>
        <mc:AlternateContent xmlns:mc="http://schemas.openxmlformats.org/markup-compatibility/2006">
          <mc:Choice Requires="x14">
            <control shapeId="1355" r:id="rId53" name="Check Box 331">
              <controlPr defaultSize="0" autoFill="0" autoLine="0" autoPict="0">
                <anchor moveWithCells="1" sizeWithCells="1">
                  <from>
                    <xdr:col>3</xdr:col>
                    <xdr:colOff>257175</xdr:colOff>
                    <xdr:row>28</xdr:row>
                    <xdr:rowOff>0</xdr:rowOff>
                  </from>
                  <to>
                    <xdr:col>4</xdr:col>
                    <xdr:colOff>247650</xdr:colOff>
                    <xdr:row>30</xdr:row>
                    <xdr:rowOff>0</xdr:rowOff>
                  </to>
                </anchor>
              </controlPr>
            </control>
          </mc:Choice>
        </mc:AlternateContent>
        <mc:AlternateContent xmlns:mc="http://schemas.openxmlformats.org/markup-compatibility/2006">
          <mc:Choice Requires="x14">
            <control shapeId="1356" r:id="rId54" name="Check Box 332">
              <controlPr defaultSize="0" autoFill="0" autoLine="0" autoPict="0">
                <anchor moveWithCells="1" sizeWithCells="1">
                  <from>
                    <xdr:col>4</xdr:col>
                    <xdr:colOff>257175</xdr:colOff>
                    <xdr:row>28</xdr:row>
                    <xdr:rowOff>0</xdr:rowOff>
                  </from>
                  <to>
                    <xdr:col>5</xdr:col>
                    <xdr:colOff>247650</xdr:colOff>
                    <xdr:row>30</xdr:row>
                    <xdr:rowOff>0</xdr:rowOff>
                  </to>
                </anchor>
              </controlPr>
            </control>
          </mc:Choice>
        </mc:AlternateContent>
        <mc:AlternateContent xmlns:mc="http://schemas.openxmlformats.org/markup-compatibility/2006">
          <mc:Choice Requires="x14">
            <control shapeId="1357" r:id="rId55" name="Check Box 333">
              <controlPr defaultSize="0" autoFill="0" autoLine="0" autoPict="0">
                <anchor moveWithCells="1" sizeWithCells="1">
                  <from>
                    <xdr:col>5</xdr:col>
                    <xdr:colOff>257175</xdr:colOff>
                    <xdr:row>28</xdr:row>
                    <xdr:rowOff>0</xdr:rowOff>
                  </from>
                  <to>
                    <xdr:col>6</xdr:col>
                    <xdr:colOff>247650</xdr:colOff>
                    <xdr:row>30</xdr:row>
                    <xdr:rowOff>0</xdr:rowOff>
                  </to>
                </anchor>
              </controlPr>
            </control>
          </mc:Choice>
        </mc:AlternateContent>
        <mc:AlternateContent xmlns:mc="http://schemas.openxmlformats.org/markup-compatibility/2006">
          <mc:Choice Requires="x14">
            <control shapeId="1358" r:id="rId56" name="Check Box 334">
              <controlPr defaultSize="0" autoFill="0" autoLine="0" autoPict="0">
                <anchor moveWithCells="1" sizeWithCells="1">
                  <from>
                    <xdr:col>6</xdr:col>
                    <xdr:colOff>257175</xdr:colOff>
                    <xdr:row>28</xdr:row>
                    <xdr:rowOff>0</xdr:rowOff>
                  </from>
                  <to>
                    <xdr:col>7</xdr:col>
                    <xdr:colOff>247650</xdr:colOff>
                    <xdr:row>30</xdr:row>
                    <xdr:rowOff>0</xdr:rowOff>
                  </to>
                </anchor>
              </controlPr>
            </control>
          </mc:Choice>
        </mc:AlternateContent>
        <mc:AlternateContent xmlns:mc="http://schemas.openxmlformats.org/markup-compatibility/2006">
          <mc:Choice Requires="x14">
            <control shapeId="1359" r:id="rId57" name="Check Box 335">
              <controlPr defaultSize="0" autoFill="0" autoLine="0" autoPict="0">
                <anchor moveWithCells="1" sizeWithCells="1">
                  <from>
                    <xdr:col>1</xdr:col>
                    <xdr:colOff>266700</xdr:colOff>
                    <xdr:row>30</xdr:row>
                    <xdr:rowOff>0</xdr:rowOff>
                  </from>
                  <to>
                    <xdr:col>2</xdr:col>
                    <xdr:colOff>257175</xdr:colOff>
                    <xdr:row>32</xdr:row>
                    <xdr:rowOff>0</xdr:rowOff>
                  </to>
                </anchor>
              </controlPr>
            </control>
          </mc:Choice>
        </mc:AlternateContent>
        <mc:AlternateContent xmlns:mc="http://schemas.openxmlformats.org/markup-compatibility/2006">
          <mc:Choice Requires="x14">
            <control shapeId="1360" r:id="rId58" name="Check Box 336">
              <controlPr defaultSize="0" autoFill="0" autoLine="0" autoPict="0">
                <anchor moveWithCells="1" sizeWithCells="1">
                  <from>
                    <xdr:col>2</xdr:col>
                    <xdr:colOff>257175</xdr:colOff>
                    <xdr:row>30</xdr:row>
                    <xdr:rowOff>0</xdr:rowOff>
                  </from>
                  <to>
                    <xdr:col>3</xdr:col>
                    <xdr:colOff>247650</xdr:colOff>
                    <xdr:row>32</xdr:row>
                    <xdr:rowOff>0</xdr:rowOff>
                  </to>
                </anchor>
              </controlPr>
            </control>
          </mc:Choice>
        </mc:AlternateContent>
        <mc:AlternateContent xmlns:mc="http://schemas.openxmlformats.org/markup-compatibility/2006">
          <mc:Choice Requires="x14">
            <control shapeId="1361" r:id="rId59" name="Check Box 337">
              <controlPr defaultSize="0" autoFill="0" autoLine="0" autoPict="0">
                <anchor moveWithCells="1" sizeWithCells="1">
                  <from>
                    <xdr:col>3</xdr:col>
                    <xdr:colOff>257175</xdr:colOff>
                    <xdr:row>30</xdr:row>
                    <xdr:rowOff>0</xdr:rowOff>
                  </from>
                  <to>
                    <xdr:col>4</xdr:col>
                    <xdr:colOff>247650</xdr:colOff>
                    <xdr:row>32</xdr:row>
                    <xdr:rowOff>0</xdr:rowOff>
                  </to>
                </anchor>
              </controlPr>
            </control>
          </mc:Choice>
        </mc:AlternateContent>
        <mc:AlternateContent xmlns:mc="http://schemas.openxmlformats.org/markup-compatibility/2006">
          <mc:Choice Requires="x14">
            <control shapeId="1362" r:id="rId60" name="Check Box 338">
              <controlPr defaultSize="0" autoFill="0" autoLine="0" autoPict="0">
                <anchor moveWithCells="1" sizeWithCells="1">
                  <from>
                    <xdr:col>4</xdr:col>
                    <xdr:colOff>257175</xdr:colOff>
                    <xdr:row>30</xdr:row>
                    <xdr:rowOff>0</xdr:rowOff>
                  </from>
                  <to>
                    <xdr:col>5</xdr:col>
                    <xdr:colOff>247650</xdr:colOff>
                    <xdr:row>32</xdr:row>
                    <xdr:rowOff>0</xdr:rowOff>
                  </to>
                </anchor>
              </controlPr>
            </control>
          </mc:Choice>
        </mc:AlternateContent>
        <mc:AlternateContent xmlns:mc="http://schemas.openxmlformats.org/markup-compatibility/2006">
          <mc:Choice Requires="x14">
            <control shapeId="1363" r:id="rId61" name="Check Box 339">
              <controlPr defaultSize="0" autoFill="0" autoLine="0" autoPict="0">
                <anchor moveWithCells="1" sizeWithCells="1">
                  <from>
                    <xdr:col>5</xdr:col>
                    <xdr:colOff>257175</xdr:colOff>
                    <xdr:row>30</xdr:row>
                    <xdr:rowOff>0</xdr:rowOff>
                  </from>
                  <to>
                    <xdr:col>6</xdr:col>
                    <xdr:colOff>247650</xdr:colOff>
                    <xdr:row>32</xdr:row>
                    <xdr:rowOff>0</xdr:rowOff>
                  </to>
                </anchor>
              </controlPr>
            </control>
          </mc:Choice>
        </mc:AlternateContent>
        <mc:AlternateContent xmlns:mc="http://schemas.openxmlformats.org/markup-compatibility/2006">
          <mc:Choice Requires="x14">
            <control shapeId="1364" r:id="rId62" name="Check Box 340">
              <controlPr defaultSize="0" autoFill="0" autoLine="0" autoPict="0">
                <anchor moveWithCells="1" sizeWithCells="1">
                  <from>
                    <xdr:col>6</xdr:col>
                    <xdr:colOff>257175</xdr:colOff>
                    <xdr:row>30</xdr:row>
                    <xdr:rowOff>0</xdr:rowOff>
                  </from>
                  <to>
                    <xdr:col>7</xdr:col>
                    <xdr:colOff>247650</xdr:colOff>
                    <xdr:row>32</xdr:row>
                    <xdr:rowOff>0</xdr:rowOff>
                  </to>
                </anchor>
              </controlPr>
            </control>
          </mc:Choice>
        </mc:AlternateContent>
        <mc:AlternateContent xmlns:mc="http://schemas.openxmlformats.org/markup-compatibility/2006">
          <mc:Choice Requires="x14">
            <control shapeId="1365" r:id="rId63" name="Check Box 341">
              <controlPr defaultSize="0" autoFill="0" autoLine="0" autoPict="0">
                <anchor moveWithCells="1" sizeWithCells="1">
                  <from>
                    <xdr:col>1</xdr:col>
                    <xdr:colOff>266700</xdr:colOff>
                    <xdr:row>32</xdr:row>
                    <xdr:rowOff>0</xdr:rowOff>
                  </from>
                  <to>
                    <xdr:col>2</xdr:col>
                    <xdr:colOff>257175</xdr:colOff>
                    <xdr:row>34</xdr:row>
                    <xdr:rowOff>0</xdr:rowOff>
                  </to>
                </anchor>
              </controlPr>
            </control>
          </mc:Choice>
        </mc:AlternateContent>
        <mc:AlternateContent xmlns:mc="http://schemas.openxmlformats.org/markup-compatibility/2006">
          <mc:Choice Requires="x14">
            <control shapeId="1366" r:id="rId64" name="Check Box 342">
              <controlPr defaultSize="0" autoFill="0" autoLine="0" autoPict="0">
                <anchor moveWithCells="1" sizeWithCells="1">
                  <from>
                    <xdr:col>2</xdr:col>
                    <xdr:colOff>257175</xdr:colOff>
                    <xdr:row>32</xdr:row>
                    <xdr:rowOff>0</xdr:rowOff>
                  </from>
                  <to>
                    <xdr:col>3</xdr:col>
                    <xdr:colOff>247650</xdr:colOff>
                    <xdr:row>34</xdr:row>
                    <xdr:rowOff>0</xdr:rowOff>
                  </to>
                </anchor>
              </controlPr>
            </control>
          </mc:Choice>
        </mc:AlternateContent>
        <mc:AlternateContent xmlns:mc="http://schemas.openxmlformats.org/markup-compatibility/2006">
          <mc:Choice Requires="x14">
            <control shapeId="1367" r:id="rId65" name="Check Box 343">
              <controlPr defaultSize="0" autoFill="0" autoLine="0" autoPict="0">
                <anchor moveWithCells="1" sizeWithCells="1">
                  <from>
                    <xdr:col>3</xdr:col>
                    <xdr:colOff>257175</xdr:colOff>
                    <xdr:row>32</xdr:row>
                    <xdr:rowOff>0</xdr:rowOff>
                  </from>
                  <to>
                    <xdr:col>4</xdr:col>
                    <xdr:colOff>247650</xdr:colOff>
                    <xdr:row>34</xdr:row>
                    <xdr:rowOff>0</xdr:rowOff>
                  </to>
                </anchor>
              </controlPr>
            </control>
          </mc:Choice>
        </mc:AlternateContent>
        <mc:AlternateContent xmlns:mc="http://schemas.openxmlformats.org/markup-compatibility/2006">
          <mc:Choice Requires="x14">
            <control shapeId="1368" r:id="rId66" name="Check Box 344">
              <controlPr defaultSize="0" autoFill="0" autoLine="0" autoPict="0">
                <anchor moveWithCells="1" sizeWithCells="1">
                  <from>
                    <xdr:col>4</xdr:col>
                    <xdr:colOff>257175</xdr:colOff>
                    <xdr:row>32</xdr:row>
                    <xdr:rowOff>0</xdr:rowOff>
                  </from>
                  <to>
                    <xdr:col>5</xdr:col>
                    <xdr:colOff>247650</xdr:colOff>
                    <xdr:row>34</xdr:row>
                    <xdr:rowOff>0</xdr:rowOff>
                  </to>
                </anchor>
              </controlPr>
            </control>
          </mc:Choice>
        </mc:AlternateContent>
        <mc:AlternateContent xmlns:mc="http://schemas.openxmlformats.org/markup-compatibility/2006">
          <mc:Choice Requires="x14">
            <control shapeId="1369" r:id="rId67" name="Check Box 345">
              <controlPr defaultSize="0" autoFill="0" autoLine="0" autoPict="0">
                <anchor moveWithCells="1" sizeWithCells="1">
                  <from>
                    <xdr:col>5</xdr:col>
                    <xdr:colOff>257175</xdr:colOff>
                    <xdr:row>32</xdr:row>
                    <xdr:rowOff>0</xdr:rowOff>
                  </from>
                  <to>
                    <xdr:col>6</xdr:col>
                    <xdr:colOff>247650</xdr:colOff>
                    <xdr:row>34</xdr:row>
                    <xdr:rowOff>0</xdr:rowOff>
                  </to>
                </anchor>
              </controlPr>
            </control>
          </mc:Choice>
        </mc:AlternateContent>
        <mc:AlternateContent xmlns:mc="http://schemas.openxmlformats.org/markup-compatibility/2006">
          <mc:Choice Requires="x14">
            <control shapeId="1370" r:id="rId68" name="Check Box 346">
              <controlPr defaultSize="0" autoFill="0" autoLine="0" autoPict="0">
                <anchor moveWithCells="1" sizeWithCells="1">
                  <from>
                    <xdr:col>6</xdr:col>
                    <xdr:colOff>257175</xdr:colOff>
                    <xdr:row>32</xdr:row>
                    <xdr:rowOff>0</xdr:rowOff>
                  </from>
                  <to>
                    <xdr:col>7</xdr:col>
                    <xdr:colOff>247650</xdr:colOff>
                    <xdr:row>34</xdr:row>
                    <xdr:rowOff>0</xdr:rowOff>
                  </to>
                </anchor>
              </controlPr>
            </control>
          </mc:Choice>
        </mc:AlternateContent>
        <mc:AlternateContent xmlns:mc="http://schemas.openxmlformats.org/markup-compatibility/2006">
          <mc:Choice Requires="x14">
            <control shapeId="1371" r:id="rId69" name="Check Box 347">
              <controlPr defaultSize="0" autoFill="0" autoLine="0" autoPict="0">
                <anchor moveWithCells="1" sizeWithCells="1">
                  <from>
                    <xdr:col>1</xdr:col>
                    <xdr:colOff>266700</xdr:colOff>
                    <xdr:row>34</xdr:row>
                    <xdr:rowOff>0</xdr:rowOff>
                  </from>
                  <to>
                    <xdr:col>2</xdr:col>
                    <xdr:colOff>257175</xdr:colOff>
                    <xdr:row>36</xdr:row>
                    <xdr:rowOff>0</xdr:rowOff>
                  </to>
                </anchor>
              </controlPr>
            </control>
          </mc:Choice>
        </mc:AlternateContent>
        <mc:AlternateContent xmlns:mc="http://schemas.openxmlformats.org/markup-compatibility/2006">
          <mc:Choice Requires="x14">
            <control shapeId="1372" r:id="rId70" name="Check Box 348">
              <controlPr defaultSize="0" autoFill="0" autoLine="0" autoPict="0">
                <anchor moveWithCells="1" sizeWithCells="1">
                  <from>
                    <xdr:col>2</xdr:col>
                    <xdr:colOff>257175</xdr:colOff>
                    <xdr:row>34</xdr:row>
                    <xdr:rowOff>0</xdr:rowOff>
                  </from>
                  <to>
                    <xdr:col>3</xdr:col>
                    <xdr:colOff>247650</xdr:colOff>
                    <xdr:row>36</xdr:row>
                    <xdr:rowOff>0</xdr:rowOff>
                  </to>
                </anchor>
              </controlPr>
            </control>
          </mc:Choice>
        </mc:AlternateContent>
        <mc:AlternateContent xmlns:mc="http://schemas.openxmlformats.org/markup-compatibility/2006">
          <mc:Choice Requires="x14">
            <control shapeId="1373" r:id="rId71" name="Check Box 349">
              <controlPr defaultSize="0" autoFill="0" autoLine="0" autoPict="0">
                <anchor moveWithCells="1" sizeWithCells="1">
                  <from>
                    <xdr:col>3</xdr:col>
                    <xdr:colOff>257175</xdr:colOff>
                    <xdr:row>34</xdr:row>
                    <xdr:rowOff>0</xdr:rowOff>
                  </from>
                  <to>
                    <xdr:col>4</xdr:col>
                    <xdr:colOff>247650</xdr:colOff>
                    <xdr:row>36</xdr:row>
                    <xdr:rowOff>0</xdr:rowOff>
                  </to>
                </anchor>
              </controlPr>
            </control>
          </mc:Choice>
        </mc:AlternateContent>
        <mc:AlternateContent xmlns:mc="http://schemas.openxmlformats.org/markup-compatibility/2006">
          <mc:Choice Requires="x14">
            <control shapeId="1374" r:id="rId72" name="Check Box 350">
              <controlPr defaultSize="0" autoFill="0" autoLine="0" autoPict="0">
                <anchor moveWithCells="1" sizeWithCells="1">
                  <from>
                    <xdr:col>4</xdr:col>
                    <xdr:colOff>257175</xdr:colOff>
                    <xdr:row>34</xdr:row>
                    <xdr:rowOff>0</xdr:rowOff>
                  </from>
                  <to>
                    <xdr:col>5</xdr:col>
                    <xdr:colOff>247650</xdr:colOff>
                    <xdr:row>36</xdr:row>
                    <xdr:rowOff>0</xdr:rowOff>
                  </to>
                </anchor>
              </controlPr>
            </control>
          </mc:Choice>
        </mc:AlternateContent>
        <mc:AlternateContent xmlns:mc="http://schemas.openxmlformats.org/markup-compatibility/2006">
          <mc:Choice Requires="x14">
            <control shapeId="1375" r:id="rId73" name="Check Box 351">
              <controlPr defaultSize="0" autoFill="0" autoLine="0" autoPict="0">
                <anchor moveWithCells="1" sizeWithCells="1">
                  <from>
                    <xdr:col>5</xdr:col>
                    <xdr:colOff>257175</xdr:colOff>
                    <xdr:row>34</xdr:row>
                    <xdr:rowOff>0</xdr:rowOff>
                  </from>
                  <to>
                    <xdr:col>6</xdr:col>
                    <xdr:colOff>247650</xdr:colOff>
                    <xdr:row>36</xdr:row>
                    <xdr:rowOff>0</xdr:rowOff>
                  </to>
                </anchor>
              </controlPr>
            </control>
          </mc:Choice>
        </mc:AlternateContent>
        <mc:AlternateContent xmlns:mc="http://schemas.openxmlformats.org/markup-compatibility/2006">
          <mc:Choice Requires="x14">
            <control shapeId="1376" r:id="rId74" name="Check Box 352">
              <controlPr defaultSize="0" autoFill="0" autoLine="0" autoPict="0">
                <anchor moveWithCells="1" sizeWithCells="1">
                  <from>
                    <xdr:col>6</xdr:col>
                    <xdr:colOff>257175</xdr:colOff>
                    <xdr:row>34</xdr:row>
                    <xdr:rowOff>0</xdr:rowOff>
                  </from>
                  <to>
                    <xdr:col>7</xdr:col>
                    <xdr:colOff>247650</xdr:colOff>
                    <xdr:row>36</xdr:row>
                    <xdr:rowOff>0</xdr:rowOff>
                  </to>
                </anchor>
              </controlPr>
            </control>
          </mc:Choice>
        </mc:AlternateContent>
        <mc:AlternateContent xmlns:mc="http://schemas.openxmlformats.org/markup-compatibility/2006">
          <mc:Choice Requires="x14">
            <control shapeId="1377" r:id="rId75" name="Check Box 353">
              <controlPr defaultSize="0" autoFill="0" autoLine="0" autoPict="0">
                <anchor moveWithCells="1" sizeWithCells="1">
                  <from>
                    <xdr:col>7</xdr:col>
                    <xdr:colOff>238125</xdr:colOff>
                    <xdr:row>13</xdr:row>
                    <xdr:rowOff>9525</xdr:rowOff>
                  </from>
                  <to>
                    <xdr:col>8</xdr:col>
                    <xdr:colOff>228600</xdr:colOff>
                    <xdr:row>14</xdr:row>
                    <xdr:rowOff>0</xdr:rowOff>
                  </to>
                </anchor>
              </controlPr>
            </control>
          </mc:Choice>
        </mc:AlternateContent>
        <mc:AlternateContent xmlns:mc="http://schemas.openxmlformats.org/markup-compatibility/2006">
          <mc:Choice Requires="x14">
            <control shapeId="1378" r:id="rId76" name="Check Box 354">
              <controlPr defaultSize="0" autoFill="0" autoLine="0" autoPict="0">
                <anchor moveWithCells="1" sizeWithCells="1">
                  <from>
                    <xdr:col>9</xdr:col>
                    <xdr:colOff>9525</xdr:colOff>
                    <xdr:row>13</xdr:row>
                    <xdr:rowOff>9525</xdr:rowOff>
                  </from>
                  <to>
                    <xdr:col>9</xdr:col>
                    <xdr:colOff>276225</xdr:colOff>
                    <xdr:row>14</xdr:row>
                    <xdr:rowOff>0</xdr:rowOff>
                  </to>
                </anchor>
              </controlPr>
            </control>
          </mc:Choice>
        </mc:AlternateContent>
        <mc:AlternateContent xmlns:mc="http://schemas.openxmlformats.org/markup-compatibility/2006">
          <mc:Choice Requires="x14">
            <control shapeId="1379" r:id="rId77" name="Check Box 355">
              <controlPr defaultSize="0" autoFill="0" autoLine="0" autoPict="0">
                <anchor moveWithCells="1" sizeWithCells="1">
                  <from>
                    <xdr:col>9</xdr:col>
                    <xdr:colOff>304800</xdr:colOff>
                    <xdr:row>13</xdr:row>
                    <xdr:rowOff>9525</xdr:rowOff>
                  </from>
                  <to>
                    <xdr:col>10</xdr:col>
                    <xdr:colOff>295275</xdr:colOff>
                    <xdr:row>14</xdr:row>
                    <xdr:rowOff>0</xdr:rowOff>
                  </to>
                </anchor>
              </controlPr>
            </control>
          </mc:Choice>
        </mc:AlternateContent>
        <mc:AlternateContent xmlns:mc="http://schemas.openxmlformats.org/markup-compatibility/2006">
          <mc:Choice Requires="x14">
            <control shapeId="1380" r:id="rId78" name="Check Box 356">
              <controlPr defaultSize="0" autoFill="0" autoLine="0" autoPict="0">
                <anchor moveWithCells="1" sizeWithCells="1">
                  <from>
                    <xdr:col>10</xdr:col>
                    <xdr:colOff>295275</xdr:colOff>
                    <xdr:row>13</xdr:row>
                    <xdr:rowOff>9525</xdr:rowOff>
                  </from>
                  <to>
                    <xdr:col>12</xdr:col>
                    <xdr:colOff>9525</xdr:colOff>
                    <xdr:row>14</xdr:row>
                    <xdr:rowOff>0</xdr:rowOff>
                  </to>
                </anchor>
              </controlPr>
            </control>
          </mc:Choice>
        </mc:AlternateContent>
        <mc:AlternateContent xmlns:mc="http://schemas.openxmlformats.org/markup-compatibility/2006">
          <mc:Choice Requires="x14">
            <control shapeId="1381" r:id="rId79" name="Check Box 357">
              <controlPr defaultSize="0" autoFill="0" autoLine="0" autoPict="0">
                <anchor moveWithCells="1" sizeWithCells="1">
                  <from>
                    <xdr:col>11</xdr:col>
                    <xdr:colOff>257175</xdr:colOff>
                    <xdr:row>13</xdr:row>
                    <xdr:rowOff>9525</xdr:rowOff>
                  </from>
                  <to>
                    <xdr:col>12</xdr:col>
                    <xdr:colOff>247650</xdr:colOff>
                    <xdr:row>14</xdr:row>
                    <xdr:rowOff>0</xdr:rowOff>
                  </to>
                </anchor>
              </controlPr>
            </control>
          </mc:Choice>
        </mc:AlternateContent>
        <mc:AlternateContent xmlns:mc="http://schemas.openxmlformats.org/markup-compatibility/2006">
          <mc:Choice Requires="x14">
            <control shapeId="1382" r:id="rId80" name="Check Box 358">
              <controlPr defaultSize="0" autoFill="0" autoLine="0" autoPict="0">
                <anchor moveWithCells="1" sizeWithCells="1">
                  <from>
                    <xdr:col>12</xdr:col>
                    <xdr:colOff>266700</xdr:colOff>
                    <xdr:row>13</xdr:row>
                    <xdr:rowOff>0</xdr:rowOff>
                  </from>
                  <to>
                    <xdr:col>13</xdr:col>
                    <xdr:colOff>257175</xdr:colOff>
                    <xdr:row>14</xdr:row>
                    <xdr:rowOff>0</xdr:rowOff>
                  </to>
                </anchor>
              </controlPr>
            </control>
          </mc:Choice>
        </mc:AlternateContent>
        <mc:AlternateContent xmlns:mc="http://schemas.openxmlformats.org/markup-compatibility/2006">
          <mc:Choice Requires="x14">
            <control shapeId="1383" r:id="rId81" name="Check Box 359">
              <controlPr defaultSize="0" autoFill="0" autoLine="0" autoPict="0">
                <anchor moveWithCells="1" sizeWithCells="1">
                  <from>
                    <xdr:col>7</xdr:col>
                    <xdr:colOff>247650</xdr:colOff>
                    <xdr:row>14</xdr:row>
                    <xdr:rowOff>0</xdr:rowOff>
                  </from>
                  <to>
                    <xdr:col>8</xdr:col>
                    <xdr:colOff>238125</xdr:colOff>
                    <xdr:row>16</xdr:row>
                    <xdr:rowOff>0</xdr:rowOff>
                  </to>
                </anchor>
              </controlPr>
            </control>
          </mc:Choice>
        </mc:AlternateContent>
        <mc:AlternateContent xmlns:mc="http://schemas.openxmlformats.org/markup-compatibility/2006">
          <mc:Choice Requires="x14">
            <control shapeId="1384" r:id="rId82" name="Check Box 360">
              <controlPr defaultSize="0" autoFill="0" autoLine="0" autoPict="0">
                <anchor moveWithCells="1" sizeWithCells="1">
                  <from>
                    <xdr:col>9</xdr:col>
                    <xdr:colOff>0</xdr:colOff>
                    <xdr:row>14</xdr:row>
                    <xdr:rowOff>0</xdr:rowOff>
                  </from>
                  <to>
                    <xdr:col>9</xdr:col>
                    <xdr:colOff>266700</xdr:colOff>
                    <xdr:row>16</xdr:row>
                    <xdr:rowOff>0</xdr:rowOff>
                  </to>
                </anchor>
              </controlPr>
            </control>
          </mc:Choice>
        </mc:AlternateContent>
        <mc:AlternateContent xmlns:mc="http://schemas.openxmlformats.org/markup-compatibility/2006">
          <mc:Choice Requires="x14">
            <control shapeId="1385" r:id="rId83" name="Check Box 361">
              <controlPr defaultSize="0" autoFill="0" autoLine="0" autoPict="0">
                <anchor moveWithCells="1" sizeWithCells="1">
                  <from>
                    <xdr:col>9</xdr:col>
                    <xdr:colOff>304800</xdr:colOff>
                    <xdr:row>14</xdr:row>
                    <xdr:rowOff>0</xdr:rowOff>
                  </from>
                  <to>
                    <xdr:col>10</xdr:col>
                    <xdr:colOff>295275</xdr:colOff>
                    <xdr:row>16</xdr:row>
                    <xdr:rowOff>0</xdr:rowOff>
                  </to>
                </anchor>
              </controlPr>
            </control>
          </mc:Choice>
        </mc:AlternateContent>
        <mc:AlternateContent xmlns:mc="http://schemas.openxmlformats.org/markup-compatibility/2006">
          <mc:Choice Requires="x14">
            <control shapeId="1386" r:id="rId84" name="Check Box 362">
              <controlPr defaultSize="0" autoFill="0" autoLine="0" autoPict="0">
                <anchor moveWithCells="1" sizeWithCells="1">
                  <from>
                    <xdr:col>10</xdr:col>
                    <xdr:colOff>285750</xdr:colOff>
                    <xdr:row>14</xdr:row>
                    <xdr:rowOff>0</xdr:rowOff>
                  </from>
                  <to>
                    <xdr:col>12</xdr:col>
                    <xdr:colOff>0</xdr:colOff>
                    <xdr:row>16</xdr:row>
                    <xdr:rowOff>0</xdr:rowOff>
                  </to>
                </anchor>
              </controlPr>
            </control>
          </mc:Choice>
        </mc:AlternateContent>
        <mc:AlternateContent xmlns:mc="http://schemas.openxmlformats.org/markup-compatibility/2006">
          <mc:Choice Requires="x14">
            <control shapeId="1387" r:id="rId85" name="Check Box 363">
              <controlPr defaultSize="0" autoFill="0" autoLine="0" autoPict="0">
                <anchor moveWithCells="1" sizeWithCells="1">
                  <from>
                    <xdr:col>11</xdr:col>
                    <xdr:colOff>257175</xdr:colOff>
                    <xdr:row>14</xdr:row>
                    <xdr:rowOff>0</xdr:rowOff>
                  </from>
                  <to>
                    <xdr:col>12</xdr:col>
                    <xdr:colOff>247650</xdr:colOff>
                    <xdr:row>16</xdr:row>
                    <xdr:rowOff>0</xdr:rowOff>
                  </to>
                </anchor>
              </controlPr>
            </control>
          </mc:Choice>
        </mc:AlternateContent>
        <mc:AlternateContent xmlns:mc="http://schemas.openxmlformats.org/markup-compatibility/2006">
          <mc:Choice Requires="x14">
            <control shapeId="1388" r:id="rId86" name="Check Box 364">
              <controlPr defaultSize="0" autoFill="0" autoLine="0" autoPict="0">
                <anchor moveWithCells="1" sizeWithCells="1">
                  <from>
                    <xdr:col>12</xdr:col>
                    <xdr:colOff>257175</xdr:colOff>
                    <xdr:row>14</xdr:row>
                    <xdr:rowOff>0</xdr:rowOff>
                  </from>
                  <to>
                    <xdr:col>13</xdr:col>
                    <xdr:colOff>247650</xdr:colOff>
                    <xdr:row>16</xdr:row>
                    <xdr:rowOff>0</xdr:rowOff>
                  </to>
                </anchor>
              </controlPr>
            </control>
          </mc:Choice>
        </mc:AlternateContent>
        <mc:AlternateContent xmlns:mc="http://schemas.openxmlformats.org/markup-compatibility/2006">
          <mc:Choice Requires="x14">
            <control shapeId="1389" r:id="rId87" name="Check Box 365">
              <controlPr defaultSize="0" autoFill="0" autoLine="0" autoPict="0">
                <anchor moveWithCells="1" sizeWithCells="1">
                  <from>
                    <xdr:col>7</xdr:col>
                    <xdr:colOff>247650</xdr:colOff>
                    <xdr:row>16</xdr:row>
                    <xdr:rowOff>0</xdr:rowOff>
                  </from>
                  <to>
                    <xdr:col>8</xdr:col>
                    <xdr:colOff>238125</xdr:colOff>
                    <xdr:row>18</xdr:row>
                    <xdr:rowOff>0</xdr:rowOff>
                  </to>
                </anchor>
              </controlPr>
            </control>
          </mc:Choice>
        </mc:AlternateContent>
        <mc:AlternateContent xmlns:mc="http://schemas.openxmlformats.org/markup-compatibility/2006">
          <mc:Choice Requires="x14">
            <control shapeId="1390" r:id="rId88" name="Check Box 366">
              <controlPr defaultSize="0" autoFill="0" autoLine="0" autoPict="0">
                <anchor moveWithCells="1" sizeWithCells="1">
                  <from>
                    <xdr:col>9</xdr:col>
                    <xdr:colOff>0</xdr:colOff>
                    <xdr:row>16</xdr:row>
                    <xdr:rowOff>0</xdr:rowOff>
                  </from>
                  <to>
                    <xdr:col>9</xdr:col>
                    <xdr:colOff>266700</xdr:colOff>
                    <xdr:row>18</xdr:row>
                    <xdr:rowOff>0</xdr:rowOff>
                  </to>
                </anchor>
              </controlPr>
            </control>
          </mc:Choice>
        </mc:AlternateContent>
        <mc:AlternateContent xmlns:mc="http://schemas.openxmlformats.org/markup-compatibility/2006">
          <mc:Choice Requires="x14">
            <control shapeId="1391" r:id="rId89" name="Check Box 367">
              <controlPr defaultSize="0" autoFill="0" autoLine="0" autoPict="0">
                <anchor moveWithCells="1" sizeWithCells="1">
                  <from>
                    <xdr:col>9</xdr:col>
                    <xdr:colOff>304800</xdr:colOff>
                    <xdr:row>16</xdr:row>
                    <xdr:rowOff>0</xdr:rowOff>
                  </from>
                  <to>
                    <xdr:col>10</xdr:col>
                    <xdr:colOff>295275</xdr:colOff>
                    <xdr:row>18</xdr:row>
                    <xdr:rowOff>0</xdr:rowOff>
                  </to>
                </anchor>
              </controlPr>
            </control>
          </mc:Choice>
        </mc:AlternateContent>
        <mc:AlternateContent xmlns:mc="http://schemas.openxmlformats.org/markup-compatibility/2006">
          <mc:Choice Requires="x14">
            <control shapeId="1392" r:id="rId90" name="Check Box 368">
              <controlPr defaultSize="0" autoFill="0" autoLine="0" autoPict="0">
                <anchor moveWithCells="1" sizeWithCells="1">
                  <from>
                    <xdr:col>10</xdr:col>
                    <xdr:colOff>285750</xdr:colOff>
                    <xdr:row>16</xdr:row>
                    <xdr:rowOff>0</xdr:rowOff>
                  </from>
                  <to>
                    <xdr:col>12</xdr:col>
                    <xdr:colOff>0</xdr:colOff>
                    <xdr:row>18</xdr:row>
                    <xdr:rowOff>0</xdr:rowOff>
                  </to>
                </anchor>
              </controlPr>
            </control>
          </mc:Choice>
        </mc:AlternateContent>
        <mc:AlternateContent xmlns:mc="http://schemas.openxmlformats.org/markup-compatibility/2006">
          <mc:Choice Requires="x14">
            <control shapeId="1393" r:id="rId91" name="Check Box 369">
              <controlPr defaultSize="0" autoFill="0" autoLine="0" autoPict="0">
                <anchor moveWithCells="1" sizeWithCells="1">
                  <from>
                    <xdr:col>11</xdr:col>
                    <xdr:colOff>257175</xdr:colOff>
                    <xdr:row>16</xdr:row>
                    <xdr:rowOff>0</xdr:rowOff>
                  </from>
                  <to>
                    <xdr:col>12</xdr:col>
                    <xdr:colOff>247650</xdr:colOff>
                    <xdr:row>18</xdr:row>
                    <xdr:rowOff>0</xdr:rowOff>
                  </to>
                </anchor>
              </controlPr>
            </control>
          </mc:Choice>
        </mc:AlternateContent>
        <mc:AlternateContent xmlns:mc="http://schemas.openxmlformats.org/markup-compatibility/2006">
          <mc:Choice Requires="x14">
            <control shapeId="1394" r:id="rId92" name="Check Box 370">
              <controlPr defaultSize="0" autoFill="0" autoLine="0" autoPict="0">
                <anchor moveWithCells="1" sizeWithCells="1">
                  <from>
                    <xdr:col>12</xdr:col>
                    <xdr:colOff>257175</xdr:colOff>
                    <xdr:row>16</xdr:row>
                    <xdr:rowOff>0</xdr:rowOff>
                  </from>
                  <to>
                    <xdr:col>13</xdr:col>
                    <xdr:colOff>247650</xdr:colOff>
                    <xdr:row>18</xdr:row>
                    <xdr:rowOff>0</xdr:rowOff>
                  </to>
                </anchor>
              </controlPr>
            </control>
          </mc:Choice>
        </mc:AlternateContent>
        <mc:AlternateContent xmlns:mc="http://schemas.openxmlformats.org/markup-compatibility/2006">
          <mc:Choice Requires="x14">
            <control shapeId="1395" r:id="rId93" name="Check Box 371">
              <controlPr defaultSize="0" autoFill="0" autoLine="0" autoPict="0">
                <anchor moveWithCells="1" sizeWithCells="1">
                  <from>
                    <xdr:col>7</xdr:col>
                    <xdr:colOff>247650</xdr:colOff>
                    <xdr:row>18</xdr:row>
                    <xdr:rowOff>0</xdr:rowOff>
                  </from>
                  <to>
                    <xdr:col>8</xdr:col>
                    <xdr:colOff>238125</xdr:colOff>
                    <xdr:row>20</xdr:row>
                    <xdr:rowOff>0</xdr:rowOff>
                  </to>
                </anchor>
              </controlPr>
            </control>
          </mc:Choice>
        </mc:AlternateContent>
        <mc:AlternateContent xmlns:mc="http://schemas.openxmlformats.org/markup-compatibility/2006">
          <mc:Choice Requires="x14">
            <control shapeId="1396" r:id="rId94" name="Check Box 372">
              <controlPr defaultSize="0" autoFill="0" autoLine="0" autoPict="0">
                <anchor moveWithCells="1" sizeWithCells="1">
                  <from>
                    <xdr:col>9</xdr:col>
                    <xdr:colOff>0</xdr:colOff>
                    <xdr:row>18</xdr:row>
                    <xdr:rowOff>0</xdr:rowOff>
                  </from>
                  <to>
                    <xdr:col>9</xdr:col>
                    <xdr:colOff>266700</xdr:colOff>
                    <xdr:row>20</xdr:row>
                    <xdr:rowOff>0</xdr:rowOff>
                  </to>
                </anchor>
              </controlPr>
            </control>
          </mc:Choice>
        </mc:AlternateContent>
        <mc:AlternateContent xmlns:mc="http://schemas.openxmlformats.org/markup-compatibility/2006">
          <mc:Choice Requires="x14">
            <control shapeId="1397" r:id="rId95" name="Check Box 373">
              <controlPr defaultSize="0" autoFill="0" autoLine="0" autoPict="0">
                <anchor moveWithCells="1" sizeWithCells="1">
                  <from>
                    <xdr:col>9</xdr:col>
                    <xdr:colOff>304800</xdr:colOff>
                    <xdr:row>18</xdr:row>
                    <xdr:rowOff>0</xdr:rowOff>
                  </from>
                  <to>
                    <xdr:col>10</xdr:col>
                    <xdr:colOff>295275</xdr:colOff>
                    <xdr:row>20</xdr:row>
                    <xdr:rowOff>0</xdr:rowOff>
                  </to>
                </anchor>
              </controlPr>
            </control>
          </mc:Choice>
        </mc:AlternateContent>
        <mc:AlternateContent xmlns:mc="http://schemas.openxmlformats.org/markup-compatibility/2006">
          <mc:Choice Requires="x14">
            <control shapeId="1398" r:id="rId96" name="Check Box 374">
              <controlPr defaultSize="0" autoFill="0" autoLine="0" autoPict="0">
                <anchor moveWithCells="1" sizeWithCells="1">
                  <from>
                    <xdr:col>10</xdr:col>
                    <xdr:colOff>285750</xdr:colOff>
                    <xdr:row>18</xdr:row>
                    <xdr:rowOff>0</xdr:rowOff>
                  </from>
                  <to>
                    <xdr:col>12</xdr:col>
                    <xdr:colOff>0</xdr:colOff>
                    <xdr:row>20</xdr:row>
                    <xdr:rowOff>0</xdr:rowOff>
                  </to>
                </anchor>
              </controlPr>
            </control>
          </mc:Choice>
        </mc:AlternateContent>
        <mc:AlternateContent xmlns:mc="http://schemas.openxmlformats.org/markup-compatibility/2006">
          <mc:Choice Requires="x14">
            <control shapeId="1399" r:id="rId97" name="Check Box 375">
              <controlPr defaultSize="0" autoFill="0" autoLine="0" autoPict="0">
                <anchor moveWithCells="1" sizeWithCells="1">
                  <from>
                    <xdr:col>11</xdr:col>
                    <xdr:colOff>257175</xdr:colOff>
                    <xdr:row>18</xdr:row>
                    <xdr:rowOff>0</xdr:rowOff>
                  </from>
                  <to>
                    <xdr:col>12</xdr:col>
                    <xdr:colOff>247650</xdr:colOff>
                    <xdr:row>20</xdr:row>
                    <xdr:rowOff>0</xdr:rowOff>
                  </to>
                </anchor>
              </controlPr>
            </control>
          </mc:Choice>
        </mc:AlternateContent>
        <mc:AlternateContent xmlns:mc="http://schemas.openxmlformats.org/markup-compatibility/2006">
          <mc:Choice Requires="x14">
            <control shapeId="1400" r:id="rId98" name="Check Box 376">
              <controlPr defaultSize="0" autoFill="0" autoLine="0" autoPict="0">
                <anchor moveWithCells="1" sizeWithCells="1">
                  <from>
                    <xdr:col>12</xdr:col>
                    <xdr:colOff>257175</xdr:colOff>
                    <xdr:row>18</xdr:row>
                    <xdr:rowOff>0</xdr:rowOff>
                  </from>
                  <to>
                    <xdr:col>13</xdr:col>
                    <xdr:colOff>247650</xdr:colOff>
                    <xdr:row>20</xdr:row>
                    <xdr:rowOff>0</xdr:rowOff>
                  </to>
                </anchor>
              </controlPr>
            </control>
          </mc:Choice>
        </mc:AlternateContent>
        <mc:AlternateContent xmlns:mc="http://schemas.openxmlformats.org/markup-compatibility/2006">
          <mc:Choice Requires="x14">
            <control shapeId="1401" r:id="rId99" name="Check Box 377">
              <controlPr defaultSize="0" autoFill="0" autoLine="0" autoPict="0">
                <anchor moveWithCells="1" sizeWithCells="1">
                  <from>
                    <xdr:col>7</xdr:col>
                    <xdr:colOff>247650</xdr:colOff>
                    <xdr:row>20</xdr:row>
                    <xdr:rowOff>0</xdr:rowOff>
                  </from>
                  <to>
                    <xdr:col>8</xdr:col>
                    <xdr:colOff>238125</xdr:colOff>
                    <xdr:row>21</xdr:row>
                    <xdr:rowOff>180975</xdr:rowOff>
                  </to>
                </anchor>
              </controlPr>
            </control>
          </mc:Choice>
        </mc:AlternateContent>
        <mc:AlternateContent xmlns:mc="http://schemas.openxmlformats.org/markup-compatibility/2006">
          <mc:Choice Requires="x14">
            <control shapeId="1402" r:id="rId100" name="Check Box 378">
              <controlPr defaultSize="0" autoFill="0" autoLine="0" autoPict="0">
                <anchor moveWithCells="1" sizeWithCells="1">
                  <from>
                    <xdr:col>9</xdr:col>
                    <xdr:colOff>0</xdr:colOff>
                    <xdr:row>20</xdr:row>
                    <xdr:rowOff>0</xdr:rowOff>
                  </from>
                  <to>
                    <xdr:col>9</xdr:col>
                    <xdr:colOff>266700</xdr:colOff>
                    <xdr:row>21</xdr:row>
                    <xdr:rowOff>180975</xdr:rowOff>
                  </to>
                </anchor>
              </controlPr>
            </control>
          </mc:Choice>
        </mc:AlternateContent>
        <mc:AlternateContent xmlns:mc="http://schemas.openxmlformats.org/markup-compatibility/2006">
          <mc:Choice Requires="x14">
            <control shapeId="1403" r:id="rId101" name="Check Box 379">
              <controlPr defaultSize="0" autoFill="0" autoLine="0" autoPict="0">
                <anchor moveWithCells="1" sizeWithCells="1">
                  <from>
                    <xdr:col>9</xdr:col>
                    <xdr:colOff>304800</xdr:colOff>
                    <xdr:row>20</xdr:row>
                    <xdr:rowOff>0</xdr:rowOff>
                  </from>
                  <to>
                    <xdr:col>10</xdr:col>
                    <xdr:colOff>295275</xdr:colOff>
                    <xdr:row>21</xdr:row>
                    <xdr:rowOff>180975</xdr:rowOff>
                  </to>
                </anchor>
              </controlPr>
            </control>
          </mc:Choice>
        </mc:AlternateContent>
        <mc:AlternateContent xmlns:mc="http://schemas.openxmlformats.org/markup-compatibility/2006">
          <mc:Choice Requires="x14">
            <control shapeId="1404" r:id="rId102" name="Check Box 380">
              <controlPr defaultSize="0" autoFill="0" autoLine="0" autoPict="0">
                <anchor moveWithCells="1" sizeWithCells="1">
                  <from>
                    <xdr:col>10</xdr:col>
                    <xdr:colOff>285750</xdr:colOff>
                    <xdr:row>20</xdr:row>
                    <xdr:rowOff>0</xdr:rowOff>
                  </from>
                  <to>
                    <xdr:col>12</xdr:col>
                    <xdr:colOff>0</xdr:colOff>
                    <xdr:row>21</xdr:row>
                    <xdr:rowOff>180975</xdr:rowOff>
                  </to>
                </anchor>
              </controlPr>
            </control>
          </mc:Choice>
        </mc:AlternateContent>
        <mc:AlternateContent xmlns:mc="http://schemas.openxmlformats.org/markup-compatibility/2006">
          <mc:Choice Requires="x14">
            <control shapeId="1405" r:id="rId103" name="Check Box 381">
              <controlPr defaultSize="0" autoFill="0" autoLine="0" autoPict="0">
                <anchor moveWithCells="1" sizeWithCells="1">
                  <from>
                    <xdr:col>11</xdr:col>
                    <xdr:colOff>257175</xdr:colOff>
                    <xdr:row>20</xdr:row>
                    <xdr:rowOff>0</xdr:rowOff>
                  </from>
                  <to>
                    <xdr:col>12</xdr:col>
                    <xdr:colOff>247650</xdr:colOff>
                    <xdr:row>21</xdr:row>
                    <xdr:rowOff>180975</xdr:rowOff>
                  </to>
                </anchor>
              </controlPr>
            </control>
          </mc:Choice>
        </mc:AlternateContent>
        <mc:AlternateContent xmlns:mc="http://schemas.openxmlformats.org/markup-compatibility/2006">
          <mc:Choice Requires="x14">
            <control shapeId="1406" r:id="rId104" name="Check Box 382">
              <controlPr defaultSize="0" autoFill="0" autoLine="0" autoPict="0">
                <anchor moveWithCells="1" sizeWithCells="1">
                  <from>
                    <xdr:col>12</xdr:col>
                    <xdr:colOff>257175</xdr:colOff>
                    <xdr:row>20</xdr:row>
                    <xdr:rowOff>0</xdr:rowOff>
                  </from>
                  <to>
                    <xdr:col>13</xdr:col>
                    <xdr:colOff>247650</xdr:colOff>
                    <xdr:row>21</xdr:row>
                    <xdr:rowOff>180975</xdr:rowOff>
                  </to>
                </anchor>
              </controlPr>
            </control>
          </mc:Choice>
        </mc:AlternateContent>
        <mc:AlternateContent xmlns:mc="http://schemas.openxmlformats.org/markup-compatibility/2006">
          <mc:Choice Requires="x14">
            <control shapeId="1407" r:id="rId105" name="Check Box 383">
              <controlPr defaultSize="0" autoFill="0" autoLine="0" autoPict="0">
                <anchor moveWithCells="1" sizeWithCells="1">
                  <from>
                    <xdr:col>7</xdr:col>
                    <xdr:colOff>247650</xdr:colOff>
                    <xdr:row>21</xdr:row>
                    <xdr:rowOff>180975</xdr:rowOff>
                  </from>
                  <to>
                    <xdr:col>8</xdr:col>
                    <xdr:colOff>238125</xdr:colOff>
                    <xdr:row>24</xdr:row>
                    <xdr:rowOff>0</xdr:rowOff>
                  </to>
                </anchor>
              </controlPr>
            </control>
          </mc:Choice>
        </mc:AlternateContent>
        <mc:AlternateContent xmlns:mc="http://schemas.openxmlformats.org/markup-compatibility/2006">
          <mc:Choice Requires="x14">
            <control shapeId="1408" r:id="rId106" name="Check Box 384">
              <controlPr defaultSize="0" autoFill="0" autoLine="0" autoPict="0">
                <anchor moveWithCells="1" sizeWithCells="1">
                  <from>
                    <xdr:col>9</xdr:col>
                    <xdr:colOff>0</xdr:colOff>
                    <xdr:row>21</xdr:row>
                    <xdr:rowOff>180975</xdr:rowOff>
                  </from>
                  <to>
                    <xdr:col>9</xdr:col>
                    <xdr:colOff>266700</xdr:colOff>
                    <xdr:row>24</xdr:row>
                    <xdr:rowOff>0</xdr:rowOff>
                  </to>
                </anchor>
              </controlPr>
            </control>
          </mc:Choice>
        </mc:AlternateContent>
        <mc:AlternateContent xmlns:mc="http://schemas.openxmlformats.org/markup-compatibility/2006">
          <mc:Choice Requires="x14">
            <control shapeId="1409" r:id="rId107" name="Check Box 385">
              <controlPr defaultSize="0" autoFill="0" autoLine="0" autoPict="0">
                <anchor moveWithCells="1" sizeWithCells="1">
                  <from>
                    <xdr:col>9</xdr:col>
                    <xdr:colOff>304800</xdr:colOff>
                    <xdr:row>21</xdr:row>
                    <xdr:rowOff>180975</xdr:rowOff>
                  </from>
                  <to>
                    <xdr:col>10</xdr:col>
                    <xdr:colOff>295275</xdr:colOff>
                    <xdr:row>24</xdr:row>
                    <xdr:rowOff>0</xdr:rowOff>
                  </to>
                </anchor>
              </controlPr>
            </control>
          </mc:Choice>
        </mc:AlternateContent>
        <mc:AlternateContent xmlns:mc="http://schemas.openxmlformats.org/markup-compatibility/2006">
          <mc:Choice Requires="x14">
            <control shapeId="1410" r:id="rId108" name="Check Box 386">
              <controlPr defaultSize="0" autoFill="0" autoLine="0" autoPict="0">
                <anchor moveWithCells="1" sizeWithCells="1">
                  <from>
                    <xdr:col>10</xdr:col>
                    <xdr:colOff>285750</xdr:colOff>
                    <xdr:row>21</xdr:row>
                    <xdr:rowOff>180975</xdr:rowOff>
                  </from>
                  <to>
                    <xdr:col>12</xdr:col>
                    <xdr:colOff>0</xdr:colOff>
                    <xdr:row>24</xdr:row>
                    <xdr:rowOff>0</xdr:rowOff>
                  </to>
                </anchor>
              </controlPr>
            </control>
          </mc:Choice>
        </mc:AlternateContent>
        <mc:AlternateContent xmlns:mc="http://schemas.openxmlformats.org/markup-compatibility/2006">
          <mc:Choice Requires="x14">
            <control shapeId="1411" r:id="rId109" name="Check Box 387">
              <controlPr defaultSize="0" autoFill="0" autoLine="0" autoPict="0">
                <anchor moveWithCells="1" sizeWithCells="1">
                  <from>
                    <xdr:col>11</xdr:col>
                    <xdr:colOff>257175</xdr:colOff>
                    <xdr:row>21</xdr:row>
                    <xdr:rowOff>180975</xdr:rowOff>
                  </from>
                  <to>
                    <xdr:col>12</xdr:col>
                    <xdr:colOff>247650</xdr:colOff>
                    <xdr:row>24</xdr:row>
                    <xdr:rowOff>0</xdr:rowOff>
                  </to>
                </anchor>
              </controlPr>
            </control>
          </mc:Choice>
        </mc:AlternateContent>
        <mc:AlternateContent xmlns:mc="http://schemas.openxmlformats.org/markup-compatibility/2006">
          <mc:Choice Requires="x14">
            <control shapeId="1412" r:id="rId110" name="Check Box 388">
              <controlPr defaultSize="0" autoFill="0" autoLine="0" autoPict="0">
                <anchor moveWithCells="1" sizeWithCells="1">
                  <from>
                    <xdr:col>12</xdr:col>
                    <xdr:colOff>257175</xdr:colOff>
                    <xdr:row>21</xdr:row>
                    <xdr:rowOff>180975</xdr:rowOff>
                  </from>
                  <to>
                    <xdr:col>13</xdr:col>
                    <xdr:colOff>247650</xdr:colOff>
                    <xdr:row>24</xdr:row>
                    <xdr:rowOff>0</xdr:rowOff>
                  </to>
                </anchor>
              </controlPr>
            </control>
          </mc:Choice>
        </mc:AlternateContent>
        <mc:AlternateContent xmlns:mc="http://schemas.openxmlformats.org/markup-compatibility/2006">
          <mc:Choice Requires="x14">
            <control shapeId="1413" r:id="rId111" name="Check Box 389">
              <controlPr defaultSize="0" autoFill="0" autoLine="0" autoPict="0">
                <anchor moveWithCells="1" sizeWithCells="1">
                  <from>
                    <xdr:col>7</xdr:col>
                    <xdr:colOff>247650</xdr:colOff>
                    <xdr:row>24</xdr:row>
                    <xdr:rowOff>0</xdr:rowOff>
                  </from>
                  <to>
                    <xdr:col>8</xdr:col>
                    <xdr:colOff>238125</xdr:colOff>
                    <xdr:row>26</xdr:row>
                    <xdr:rowOff>0</xdr:rowOff>
                  </to>
                </anchor>
              </controlPr>
            </control>
          </mc:Choice>
        </mc:AlternateContent>
        <mc:AlternateContent xmlns:mc="http://schemas.openxmlformats.org/markup-compatibility/2006">
          <mc:Choice Requires="x14">
            <control shapeId="1414" r:id="rId112" name="Check Box 390">
              <controlPr defaultSize="0" autoFill="0" autoLine="0" autoPict="0">
                <anchor moveWithCells="1" sizeWithCells="1">
                  <from>
                    <xdr:col>9</xdr:col>
                    <xdr:colOff>0</xdr:colOff>
                    <xdr:row>24</xdr:row>
                    <xdr:rowOff>0</xdr:rowOff>
                  </from>
                  <to>
                    <xdr:col>9</xdr:col>
                    <xdr:colOff>266700</xdr:colOff>
                    <xdr:row>26</xdr:row>
                    <xdr:rowOff>0</xdr:rowOff>
                  </to>
                </anchor>
              </controlPr>
            </control>
          </mc:Choice>
        </mc:AlternateContent>
        <mc:AlternateContent xmlns:mc="http://schemas.openxmlformats.org/markup-compatibility/2006">
          <mc:Choice Requires="x14">
            <control shapeId="1415" r:id="rId113" name="Check Box 391">
              <controlPr defaultSize="0" autoFill="0" autoLine="0" autoPict="0">
                <anchor moveWithCells="1" sizeWithCells="1">
                  <from>
                    <xdr:col>9</xdr:col>
                    <xdr:colOff>304800</xdr:colOff>
                    <xdr:row>24</xdr:row>
                    <xdr:rowOff>0</xdr:rowOff>
                  </from>
                  <to>
                    <xdr:col>10</xdr:col>
                    <xdr:colOff>295275</xdr:colOff>
                    <xdr:row>26</xdr:row>
                    <xdr:rowOff>0</xdr:rowOff>
                  </to>
                </anchor>
              </controlPr>
            </control>
          </mc:Choice>
        </mc:AlternateContent>
        <mc:AlternateContent xmlns:mc="http://schemas.openxmlformats.org/markup-compatibility/2006">
          <mc:Choice Requires="x14">
            <control shapeId="1416" r:id="rId114" name="Check Box 392">
              <controlPr defaultSize="0" autoFill="0" autoLine="0" autoPict="0">
                <anchor moveWithCells="1" sizeWithCells="1">
                  <from>
                    <xdr:col>10</xdr:col>
                    <xdr:colOff>285750</xdr:colOff>
                    <xdr:row>24</xdr:row>
                    <xdr:rowOff>0</xdr:rowOff>
                  </from>
                  <to>
                    <xdr:col>12</xdr:col>
                    <xdr:colOff>0</xdr:colOff>
                    <xdr:row>26</xdr:row>
                    <xdr:rowOff>0</xdr:rowOff>
                  </to>
                </anchor>
              </controlPr>
            </control>
          </mc:Choice>
        </mc:AlternateContent>
        <mc:AlternateContent xmlns:mc="http://schemas.openxmlformats.org/markup-compatibility/2006">
          <mc:Choice Requires="x14">
            <control shapeId="1417" r:id="rId115" name="Check Box 393">
              <controlPr defaultSize="0" autoFill="0" autoLine="0" autoPict="0">
                <anchor moveWithCells="1" sizeWithCells="1">
                  <from>
                    <xdr:col>11</xdr:col>
                    <xdr:colOff>257175</xdr:colOff>
                    <xdr:row>24</xdr:row>
                    <xdr:rowOff>0</xdr:rowOff>
                  </from>
                  <to>
                    <xdr:col>12</xdr:col>
                    <xdr:colOff>247650</xdr:colOff>
                    <xdr:row>26</xdr:row>
                    <xdr:rowOff>0</xdr:rowOff>
                  </to>
                </anchor>
              </controlPr>
            </control>
          </mc:Choice>
        </mc:AlternateContent>
        <mc:AlternateContent xmlns:mc="http://schemas.openxmlformats.org/markup-compatibility/2006">
          <mc:Choice Requires="x14">
            <control shapeId="1418" r:id="rId116" name="Check Box 394">
              <controlPr defaultSize="0" autoFill="0" autoLine="0" autoPict="0">
                <anchor moveWithCells="1" sizeWithCells="1">
                  <from>
                    <xdr:col>12</xdr:col>
                    <xdr:colOff>257175</xdr:colOff>
                    <xdr:row>24</xdr:row>
                    <xdr:rowOff>0</xdr:rowOff>
                  </from>
                  <to>
                    <xdr:col>13</xdr:col>
                    <xdr:colOff>247650</xdr:colOff>
                    <xdr:row>26</xdr:row>
                    <xdr:rowOff>0</xdr:rowOff>
                  </to>
                </anchor>
              </controlPr>
            </control>
          </mc:Choice>
        </mc:AlternateContent>
        <mc:AlternateContent xmlns:mc="http://schemas.openxmlformats.org/markup-compatibility/2006">
          <mc:Choice Requires="x14">
            <control shapeId="1419" r:id="rId117" name="Check Box 395">
              <controlPr defaultSize="0" autoFill="0" autoLine="0" autoPict="0">
                <anchor moveWithCells="1" sizeWithCells="1">
                  <from>
                    <xdr:col>7</xdr:col>
                    <xdr:colOff>247650</xdr:colOff>
                    <xdr:row>26</xdr:row>
                    <xdr:rowOff>0</xdr:rowOff>
                  </from>
                  <to>
                    <xdr:col>8</xdr:col>
                    <xdr:colOff>238125</xdr:colOff>
                    <xdr:row>28</xdr:row>
                    <xdr:rowOff>0</xdr:rowOff>
                  </to>
                </anchor>
              </controlPr>
            </control>
          </mc:Choice>
        </mc:AlternateContent>
        <mc:AlternateContent xmlns:mc="http://schemas.openxmlformats.org/markup-compatibility/2006">
          <mc:Choice Requires="x14">
            <control shapeId="1420" r:id="rId118" name="Check Box 396">
              <controlPr defaultSize="0" autoFill="0" autoLine="0" autoPict="0">
                <anchor moveWithCells="1" sizeWithCells="1">
                  <from>
                    <xdr:col>9</xdr:col>
                    <xdr:colOff>0</xdr:colOff>
                    <xdr:row>26</xdr:row>
                    <xdr:rowOff>0</xdr:rowOff>
                  </from>
                  <to>
                    <xdr:col>9</xdr:col>
                    <xdr:colOff>266700</xdr:colOff>
                    <xdr:row>28</xdr:row>
                    <xdr:rowOff>0</xdr:rowOff>
                  </to>
                </anchor>
              </controlPr>
            </control>
          </mc:Choice>
        </mc:AlternateContent>
        <mc:AlternateContent xmlns:mc="http://schemas.openxmlformats.org/markup-compatibility/2006">
          <mc:Choice Requires="x14">
            <control shapeId="1421" r:id="rId119" name="Check Box 397">
              <controlPr defaultSize="0" autoFill="0" autoLine="0" autoPict="0">
                <anchor moveWithCells="1" sizeWithCells="1">
                  <from>
                    <xdr:col>9</xdr:col>
                    <xdr:colOff>304800</xdr:colOff>
                    <xdr:row>26</xdr:row>
                    <xdr:rowOff>0</xdr:rowOff>
                  </from>
                  <to>
                    <xdr:col>10</xdr:col>
                    <xdr:colOff>295275</xdr:colOff>
                    <xdr:row>28</xdr:row>
                    <xdr:rowOff>0</xdr:rowOff>
                  </to>
                </anchor>
              </controlPr>
            </control>
          </mc:Choice>
        </mc:AlternateContent>
        <mc:AlternateContent xmlns:mc="http://schemas.openxmlformats.org/markup-compatibility/2006">
          <mc:Choice Requires="x14">
            <control shapeId="1422" r:id="rId120" name="Check Box 398">
              <controlPr defaultSize="0" autoFill="0" autoLine="0" autoPict="0">
                <anchor moveWithCells="1" sizeWithCells="1">
                  <from>
                    <xdr:col>10</xdr:col>
                    <xdr:colOff>285750</xdr:colOff>
                    <xdr:row>26</xdr:row>
                    <xdr:rowOff>0</xdr:rowOff>
                  </from>
                  <to>
                    <xdr:col>12</xdr:col>
                    <xdr:colOff>0</xdr:colOff>
                    <xdr:row>28</xdr:row>
                    <xdr:rowOff>0</xdr:rowOff>
                  </to>
                </anchor>
              </controlPr>
            </control>
          </mc:Choice>
        </mc:AlternateContent>
        <mc:AlternateContent xmlns:mc="http://schemas.openxmlformats.org/markup-compatibility/2006">
          <mc:Choice Requires="x14">
            <control shapeId="1423" r:id="rId121" name="Check Box 399">
              <controlPr defaultSize="0" autoFill="0" autoLine="0" autoPict="0">
                <anchor moveWithCells="1" sizeWithCells="1">
                  <from>
                    <xdr:col>11</xdr:col>
                    <xdr:colOff>257175</xdr:colOff>
                    <xdr:row>26</xdr:row>
                    <xdr:rowOff>0</xdr:rowOff>
                  </from>
                  <to>
                    <xdr:col>12</xdr:col>
                    <xdr:colOff>247650</xdr:colOff>
                    <xdr:row>28</xdr:row>
                    <xdr:rowOff>0</xdr:rowOff>
                  </to>
                </anchor>
              </controlPr>
            </control>
          </mc:Choice>
        </mc:AlternateContent>
        <mc:AlternateContent xmlns:mc="http://schemas.openxmlformats.org/markup-compatibility/2006">
          <mc:Choice Requires="x14">
            <control shapeId="1424" r:id="rId122" name="Check Box 400">
              <controlPr defaultSize="0" autoFill="0" autoLine="0" autoPict="0">
                <anchor moveWithCells="1" sizeWithCells="1">
                  <from>
                    <xdr:col>12</xdr:col>
                    <xdr:colOff>257175</xdr:colOff>
                    <xdr:row>26</xdr:row>
                    <xdr:rowOff>0</xdr:rowOff>
                  </from>
                  <to>
                    <xdr:col>13</xdr:col>
                    <xdr:colOff>247650</xdr:colOff>
                    <xdr:row>28</xdr:row>
                    <xdr:rowOff>0</xdr:rowOff>
                  </to>
                </anchor>
              </controlPr>
            </control>
          </mc:Choice>
        </mc:AlternateContent>
        <mc:AlternateContent xmlns:mc="http://schemas.openxmlformats.org/markup-compatibility/2006">
          <mc:Choice Requires="x14">
            <control shapeId="1425" r:id="rId123" name="Check Box 401">
              <controlPr defaultSize="0" autoFill="0" autoLine="0" autoPict="0">
                <anchor moveWithCells="1" sizeWithCells="1">
                  <from>
                    <xdr:col>7</xdr:col>
                    <xdr:colOff>247650</xdr:colOff>
                    <xdr:row>28</xdr:row>
                    <xdr:rowOff>0</xdr:rowOff>
                  </from>
                  <to>
                    <xdr:col>8</xdr:col>
                    <xdr:colOff>238125</xdr:colOff>
                    <xdr:row>30</xdr:row>
                    <xdr:rowOff>0</xdr:rowOff>
                  </to>
                </anchor>
              </controlPr>
            </control>
          </mc:Choice>
        </mc:AlternateContent>
        <mc:AlternateContent xmlns:mc="http://schemas.openxmlformats.org/markup-compatibility/2006">
          <mc:Choice Requires="x14">
            <control shapeId="1426" r:id="rId124" name="Check Box 402">
              <controlPr defaultSize="0" autoFill="0" autoLine="0" autoPict="0">
                <anchor moveWithCells="1" sizeWithCells="1">
                  <from>
                    <xdr:col>9</xdr:col>
                    <xdr:colOff>0</xdr:colOff>
                    <xdr:row>28</xdr:row>
                    <xdr:rowOff>0</xdr:rowOff>
                  </from>
                  <to>
                    <xdr:col>9</xdr:col>
                    <xdr:colOff>266700</xdr:colOff>
                    <xdr:row>30</xdr:row>
                    <xdr:rowOff>0</xdr:rowOff>
                  </to>
                </anchor>
              </controlPr>
            </control>
          </mc:Choice>
        </mc:AlternateContent>
        <mc:AlternateContent xmlns:mc="http://schemas.openxmlformats.org/markup-compatibility/2006">
          <mc:Choice Requires="x14">
            <control shapeId="1427" r:id="rId125" name="Check Box 403">
              <controlPr defaultSize="0" autoFill="0" autoLine="0" autoPict="0">
                <anchor moveWithCells="1" sizeWithCells="1">
                  <from>
                    <xdr:col>9</xdr:col>
                    <xdr:colOff>304800</xdr:colOff>
                    <xdr:row>28</xdr:row>
                    <xdr:rowOff>0</xdr:rowOff>
                  </from>
                  <to>
                    <xdr:col>10</xdr:col>
                    <xdr:colOff>295275</xdr:colOff>
                    <xdr:row>30</xdr:row>
                    <xdr:rowOff>0</xdr:rowOff>
                  </to>
                </anchor>
              </controlPr>
            </control>
          </mc:Choice>
        </mc:AlternateContent>
        <mc:AlternateContent xmlns:mc="http://schemas.openxmlformats.org/markup-compatibility/2006">
          <mc:Choice Requires="x14">
            <control shapeId="1428" r:id="rId126" name="Check Box 404">
              <controlPr defaultSize="0" autoFill="0" autoLine="0" autoPict="0">
                <anchor moveWithCells="1" sizeWithCells="1">
                  <from>
                    <xdr:col>10</xdr:col>
                    <xdr:colOff>285750</xdr:colOff>
                    <xdr:row>28</xdr:row>
                    <xdr:rowOff>0</xdr:rowOff>
                  </from>
                  <to>
                    <xdr:col>12</xdr:col>
                    <xdr:colOff>0</xdr:colOff>
                    <xdr:row>30</xdr:row>
                    <xdr:rowOff>0</xdr:rowOff>
                  </to>
                </anchor>
              </controlPr>
            </control>
          </mc:Choice>
        </mc:AlternateContent>
        <mc:AlternateContent xmlns:mc="http://schemas.openxmlformats.org/markup-compatibility/2006">
          <mc:Choice Requires="x14">
            <control shapeId="1429" r:id="rId127" name="Check Box 405">
              <controlPr defaultSize="0" autoFill="0" autoLine="0" autoPict="0">
                <anchor moveWithCells="1" sizeWithCells="1">
                  <from>
                    <xdr:col>11</xdr:col>
                    <xdr:colOff>257175</xdr:colOff>
                    <xdr:row>28</xdr:row>
                    <xdr:rowOff>0</xdr:rowOff>
                  </from>
                  <to>
                    <xdr:col>12</xdr:col>
                    <xdr:colOff>247650</xdr:colOff>
                    <xdr:row>30</xdr:row>
                    <xdr:rowOff>0</xdr:rowOff>
                  </to>
                </anchor>
              </controlPr>
            </control>
          </mc:Choice>
        </mc:AlternateContent>
        <mc:AlternateContent xmlns:mc="http://schemas.openxmlformats.org/markup-compatibility/2006">
          <mc:Choice Requires="x14">
            <control shapeId="1430" r:id="rId128" name="Check Box 406">
              <controlPr defaultSize="0" autoFill="0" autoLine="0" autoPict="0">
                <anchor moveWithCells="1" sizeWithCells="1">
                  <from>
                    <xdr:col>12</xdr:col>
                    <xdr:colOff>257175</xdr:colOff>
                    <xdr:row>28</xdr:row>
                    <xdr:rowOff>0</xdr:rowOff>
                  </from>
                  <to>
                    <xdr:col>13</xdr:col>
                    <xdr:colOff>247650</xdr:colOff>
                    <xdr:row>30</xdr:row>
                    <xdr:rowOff>0</xdr:rowOff>
                  </to>
                </anchor>
              </controlPr>
            </control>
          </mc:Choice>
        </mc:AlternateContent>
        <mc:AlternateContent xmlns:mc="http://schemas.openxmlformats.org/markup-compatibility/2006">
          <mc:Choice Requires="x14">
            <control shapeId="1431" r:id="rId129" name="Check Box 407">
              <controlPr defaultSize="0" autoFill="0" autoLine="0" autoPict="0">
                <anchor moveWithCells="1" sizeWithCells="1">
                  <from>
                    <xdr:col>7</xdr:col>
                    <xdr:colOff>247650</xdr:colOff>
                    <xdr:row>30</xdr:row>
                    <xdr:rowOff>0</xdr:rowOff>
                  </from>
                  <to>
                    <xdr:col>8</xdr:col>
                    <xdr:colOff>238125</xdr:colOff>
                    <xdr:row>32</xdr:row>
                    <xdr:rowOff>0</xdr:rowOff>
                  </to>
                </anchor>
              </controlPr>
            </control>
          </mc:Choice>
        </mc:AlternateContent>
        <mc:AlternateContent xmlns:mc="http://schemas.openxmlformats.org/markup-compatibility/2006">
          <mc:Choice Requires="x14">
            <control shapeId="1432" r:id="rId130" name="Check Box 408">
              <controlPr defaultSize="0" autoFill="0" autoLine="0" autoPict="0">
                <anchor moveWithCells="1" sizeWithCells="1">
                  <from>
                    <xdr:col>9</xdr:col>
                    <xdr:colOff>9525</xdr:colOff>
                    <xdr:row>30</xdr:row>
                    <xdr:rowOff>0</xdr:rowOff>
                  </from>
                  <to>
                    <xdr:col>9</xdr:col>
                    <xdr:colOff>266700</xdr:colOff>
                    <xdr:row>32</xdr:row>
                    <xdr:rowOff>0</xdr:rowOff>
                  </to>
                </anchor>
              </controlPr>
            </control>
          </mc:Choice>
        </mc:AlternateContent>
        <mc:AlternateContent xmlns:mc="http://schemas.openxmlformats.org/markup-compatibility/2006">
          <mc:Choice Requires="x14">
            <control shapeId="1433" r:id="rId131" name="Check Box 409">
              <controlPr defaultSize="0" autoFill="0" autoLine="0" autoPict="0">
                <anchor moveWithCells="1" sizeWithCells="1">
                  <from>
                    <xdr:col>9</xdr:col>
                    <xdr:colOff>304800</xdr:colOff>
                    <xdr:row>30</xdr:row>
                    <xdr:rowOff>0</xdr:rowOff>
                  </from>
                  <to>
                    <xdr:col>10</xdr:col>
                    <xdr:colOff>295275</xdr:colOff>
                    <xdr:row>32</xdr:row>
                    <xdr:rowOff>0</xdr:rowOff>
                  </to>
                </anchor>
              </controlPr>
            </control>
          </mc:Choice>
        </mc:AlternateContent>
        <mc:AlternateContent xmlns:mc="http://schemas.openxmlformats.org/markup-compatibility/2006">
          <mc:Choice Requires="x14">
            <control shapeId="1434" r:id="rId132" name="Check Box 410">
              <controlPr defaultSize="0" autoFill="0" autoLine="0" autoPict="0">
                <anchor moveWithCells="1" sizeWithCells="1">
                  <from>
                    <xdr:col>10</xdr:col>
                    <xdr:colOff>285750</xdr:colOff>
                    <xdr:row>30</xdr:row>
                    <xdr:rowOff>0</xdr:rowOff>
                  </from>
                  <to>
                    <xdr:col>12</xdr:col>
                    <xdr:colOff>0</xdr:colOff>
                    <xdr:row>32</xdr:row>
                    <xdr:rowOff>0</xdr:rowOff>
                  </to>
                </anchor>
              </controlPr>
            </control>
          </mc:Choice>
        </mc:AlternateContent>
        <mc:AlternateContent xmlns:mc="http://schemas.openxmlformats.org/markup-compatibility/2006">
          <mc:Choice Requires="x14">
            <control shapeId="1435" r:id="rId133" name="Check Box 411">
              <controlPr defaultSize="0" autoFill="0" autoLine="0" autoPict="0">
                <anchor moveWithCells="1" sizeWithCells="1">
                  <from>
                    <xdr:col>11</xdr:col>
                    <xdr:colOff>257175</xdr:colOff>
                    <xdr:row>30</xdr:row>
                    <xdr:rowOff>0</xdr:rowOff>
                  </from>
                  <to>
                    <xdr:col>12</xdr:col>
                    <xdr:colOff>247650</xdr:colOff>
                    <xdr:row>32</xdr:row>
                    <xdr:rowOff>0</xdr:rowOff>
                  </to>
                </anchor>
              </controlPr>
            </control>
          </mc:Choice>
        </mc:AlternateContent>
        <mc:AlternateContent xmlns:mc="http://schemas.openxmlformats.org/markup-compatibility/2006">
          <mc:Choice Requires="x14">
            <control shapeId="1436" r:id="rId134" name="Check Box 412">
              <controlPr defaultSize="0" autoFill="0" autoLine="0" autoPict="0">
                <anchor moveWithCells="1" sizeWithCells="1">
                  <from>
                    <xdr:col>12</xdr:col>
                    <xdr:colOff>257175</xdr:colOff>
                    <xdr:row>30</xdr:row>
                    <xdr:rowOff>0</xdr:rowOff>
                  </from>
                  <to>
                    <xdr:col>13</xdr:col>
                    <xdr:colOff>247650</xdr:colOff>
                    <xdr:row>32</xdr:row>
                    <xdr:rowOff>0</xdr:rowOff>
                  </to>
                </anchor>
              </controlPr>
            </control>
          </mc:Choice>
        </mc:AlternateContent>
        <mc:AlternateContent xmlns:mc="http://schemas.openxmlformats.org/markup-compatibility/2006">
          <mc:Choice Requires="x14">
            <control shapeId="1437" r:id="rId135" name="Check Box 413">
              <controlPr defaultSize="0" autoFill="0" autoLine="0" autoPict="0">
                <anchor moveWithCells="1" sizeWithCells="1">
                  <from>
                    <xdr:col>7</xdr:col>
                    <xdr:colOff>247650</xdr:colOff>
                    <xdr:row>32</xdr:row>
                    <xdr:rowOff>0</xdr:rowOff>
                  </from>
                  <to>
                    <xdr:col>8</xdr:col>
                    <xdr:colOff>238125</xdr:colOff>
                    <xdr:row>34</xdr:row>
                    <xdr:rowOff>0</xdr:rowOff>
                  </to>
                </anchor>
              </controlPr>
            </control>
          </mc:Choice>
        </mc:AlternateContent>
        <mc:AlternateContent xmlns:mc="http://schemas.openxmlformats.org/markup-compatibility/2006">
          <mc:Choice Requires="x14">
            <control shapeId="1438" r:id="rId136" name="Check Box 414">
              <controlPr defaultSize="0" autoFill="0" autoLine="0" autoPict="0">
                <anchor moveWithCells="1" sizeWithCells="1">
                  <from>
                    <xdr:col>9</xdr:col>
                    <xdr:colOff>0</xdr:colOff>
                    <xdr:row>32</xdr:row>
                    <xdr:rowOff>0</xdr:rowOff>
                  </from>
                  <to>
                    <xdr:col>9</xdr:col>
                    <xdr:colOff>266700</xdr:colOff>
                    <xdr:row>34</xdr:row>
                    <xdr:rowOff>0</xdr:rowOff>
                  </to>
                </anchor>
              </controlPr>
            </control>
          </mc:Choice>
        </mc:AlternateContent>
        <mc:AlternateContent xmlns:mc="http://schemas.openxmlformats.org/markup-compatibility/2006">
          <mc:Choice Requires="x14">
            <control shapeId="1439" r:id="rId137" name="Check Box 415">
              <controlPr defaultSize="0" autoFill="0" autoLine="0" autoPict="0">
                <anchor moveWithCells="1" sizeWithCells="1">
                  <from>
                    <xdr:col>9</xdr:col>
                    <xdr:colOff>304800</xdr:colOff>
                    <xdr:row>32</xdr:row>
                    <xdr:rowOff>0</xdr:rowOff>
                  </from>
                  <to>
                    <xdr:col>10</xdr:col>
                    <xdr:colOff>295275</xdr:colOff>
                    <xdr:row>34</xdr:row>
                    <xdr:rowOff>0</xdr:rowOff>
                  </to>
                </anchor>
              </controlPr>
            </control>
          </mc:Choice>
        </mc:AlternateContent>
        <mc:AlternateContent xmlns:mc="http://schemas.openxmlformats.org/markup-compatibility/2006">
          <mc:Choice Requires="x14">
            <control shapeId="1440" r:id="rId138" name="Check Box 416">
              <controlPr defaultSize="0" autoFill="0" autoLine="0" autoPict="0">
                <anchor moveWithCells="1" sizeWithCells="1">
                  <from>
                    <xdr:col>10</xdr:col>
                    <xdr:colOff>285750</xdr:colOff>
                    <xdr:row>32</xdr:row>
                    <xdr:rowOff>0</xdr:rowOff>
                  </from>
                  <to>
                    <xdr:col>12</xdr:col>
                    <xdr:colOff>0</xdr:colOff>
                    <xdr:row>34</xdr:row>
                    <xdr:rowOff>0</xdr:rowOff>
                  </to>
                </anchor>
              </controlPr>
            </control>
          </mc:Choice>
        </mc:AlternateContent>
        <mc:AlternateContent xmlns:mc="http://schemas.openxmlformats.org/markup-compatibility/2006">
          <mc:Choice Requires="x14">
            <control shapeId="1441" r:id="rId139" name="Check Box 417">
              <controlPr defaultSize="0" autoFill="0" autoLine="0" autoPict="0">
                <anchor moveWithCells="1" sizeWithCells="1">
                  <from>
                    <xdr:col>11</xdr:col>
                    <xdr:colOff>257175</xdr:colOff>
                    <xdr:row>32</xdr:row>
                    <xdr:rowOff>0</xdr:rowOff>
                  </from>
                  <to>
                    <xdr:col>12</xdr:col>
                    <xdr:colOff>247650</xdr:colOff>
                    <xdr:row>34</xdr:row>
                    <xdr:rowOff>0</xdr:rowOff>
                  </to>
                </anchor>
              </controlPr>
            </control>
          </mc:Choice>
        </mc:AlternateContent>
        <mc:AlternateContent xmlns:mc="http://schemas.openxmlformats.org/markup-compatibility/2006">
          <mc:Choice Requires="x14">
            <control shapeId="1442" r:id="rId140" name="Check Box 418">
              <controlPr defaultSize="0" autoFill="0" autoLine="0" autoPict="0">
                <anchor moveWithCells="1" sizeWithCells="1">
                  <from>
                    <xdr:col>12</xdr:col>
                    <xdr:colOff>257175</xdr:colOff>
                    <xdr:row>32</xdr:row>
                    <xdr:rowOff>0</xdr:rowOff>
                  </from>
                  <to>
                    <xdr:col>13</xdr:col>
                    <xdr:colOff>247650</xdr:colOff>
                    <xdr:row>34</xdr:row>
                    <xdr:rowOff>0</xdr:rowOff>
                  </to>
                </anchor>
              </controlPr>
            </control>
          </mc:Choice>
        </mc:AlternateContent>
        <mc:AlternateContent xmlns:mc="http://schemas.openxmlformats.org/markup-compatibility/2006">
          <mc:Choice Requires="x14">
            <control shapeId="1443" r:id="rId141" name="Check Box 419">
              <controlPr defaultSize="0" autoFill="0" autoLine="0" autoPict="0">
                <anchor moveWithCells="1" sizeWithCells="1">
                  <from>
                    <xdr:col>7</xdr:col>
                    <xdr:colOff>247650</xdr:colOff>
                    <xdr:row>34</xdr:row>
                    <xdr:rowOff>0</xdr:rowOff>
                  </from>
                  <to>
                    <xdr:col>8</xdr:col>
                    <xdr:colOff>238125</xdr:colOff>
                    <xdr:row>36</xdr:row>
                    <xdr:rowOff>0</xdr:rowOff>
                  </to>
                </anchor>
              </controlPr>
            </control>
          </mc:Choice>
        </mc:AlternateContent>
        <mc:AlternateContent xmlns:mc="http://schemas.openxmlformats.org/markup-compatibility/2006">
          <mc:Choice Requires="x14">
            <control shapeId="1444" r:id="rId142" name="Check Box 420">
              <controlPr defaultSize="0" autoFill="0" autoLine="0" autoPict="0">
                <anchor moveWithCells="1" sizeWithCells="1">
                  <from>
                    <xdr:col>9</xdr:col>
                    <xdr:colOff>9525</xdr:colOff>
                    <xdr:row>34</xdr:row>
                    <xdr:rowOff>0</xdr:rowOff>
                  </from>
                  <to>
                    <xdr:col>9</xdr:col>
                    <xdr:colOff>266700</xdr:colOff>
                    <xdr:row>36</xdr:row>
                    <xdr:rowOff>0</xdr:rowOff>
                  </to>
                </anchor>
              </controlPr>
            </control>
          </mc:Choice>
        </mc:AlternateContent>
        <mc:AlternateContent xmlns:mc="http://schemas.openxmlformats.org/markup-compatibility/2006">
          <mc:Choice Requires="x14">
            <control shapeId="1445" r:id="rId143" name="Check Box 421">
              <controlPr defaultSize="0" autoFill="0" autoLine="0" autoPict="0">
                <anchor moveWithCells="1" sizeWithCells="1">
                  <from>
                    <xdr:col>9</xdr:col>
                    <xdr:colOff>304800</xdr:colOff>
                    <xdr:row>34</xdr:row>
                    <xdr:rowOff>0</xdr:rowOff>
                  </from>
                  <to>
                    <xdr:col>10</xdr:col>
                    <xdr:colOff>295275</xdr:colOff>
                    <xdr:row>36</xdr:row>
                    <xdr:rowOff>0</xdr:rowOff>
                  </to>
                </anchor>
              </controlPr>
            </control>
          </mc:Choice>
        </mc:AlternateContent>
        <mc:AlternateContent xmlns:mc="http://schemas.openxmlformats.org/markup-compatibility/2006">
          <mc:Choice Requires="x14">
            <control shapeId="1446" r:id="rId144" name="Check Box 422">
              <controlPr defaultSize="0" autoFill="0" autoLine="0" autoPict="0">
                <anchor moveWithCells="1" sizeWithCells="1">
                  <from>
                    <xdr:col>10</xdr:col>
                    <xdr:colOff>285750</xdr:colOff>
                    <xdr:row>34</xdr:row>
                    <xdr:rowOff>0</xdr:rowOff>
                  </from>
                  <to>
                    <xdr:col>12</xdr:col>
                    <xdr:colOff>0</xdr:colOff>
                    <xdr:row>36</xdr:row>
                    <xdr:rowOff>0</xdr:rowOff>
                  </to>
                </anchor>
              </controlPr>
            </control>
          </mc:Choice>
        </mc:AlternateContent>
        <mc:AlternateContent xmlns:mc="http://schemas.openxmlformats.org/markup-compatibility/2006">
          <mc:Choice Requires="x14">
            <control shapeId="1447" r:id="rId145" name="Check Box 423">
              <controlPr defaultSize="0" autoFill="0" autoLine="0" autoPict="0">
                <anchor moveWithCells="1" sizeWithCells="1">
                  <from>
                    <xdr:col>11</xdr:col>
                    <xdr:colOff>257175</xdr:colOff>
                    <xdr:row>34</xdr:row>
                    <xdr:rowOff>0</xdr:rowOff>
                  </from>
                  <to>
                    <xdr:col>12</xdr:col>
                    <xdr:colOff>247650</xdr:colOff>
                    <xdr:row>36</xdr:row>
                    <xdr:rowOff>0</xdr:rowOff>
                  </to>
                </anchor>
              </controlPr>
            </control>
          </mc:Choice>
        </mc:AlternateContent>
        <mc:AlternateContent xmlns:mc="http://schemas.openxmlformats.org/markup-compatibility/2006">
          <mc:Choice Requires="x14">
            <control shapeId="1448" r:id="rId146" name="Check Box 424">
              <controlPr defaultSize="0" autoFill="0" autoLine="0" autoPict="0">
                <anchor moveWithCells="1" sizeWithCells="1">
                  <from>
                    <xdr:col>12</xdr:col>
                    <xdr:colOff>257175</xdr:colOff>
                    <xdr:row>34</xdr:row>
                    <xdr:rowOff>0</xdr:rowOff>
                  </from>
                  <to>
                    <xdr:col>13</xdr:col>
                    <xdr:colOff>247650</xdr:colOff>
                    <xdr:row>36</xdr:row>
                    <xdr:rowOff>0</xdr:rowOff>
                  </to>
                </anchor>
              </controlPr>
            </control>
          </mc:Choice>
        </mc:AlternateContent>
        <mc:AlternateContent xmlns:mc="http://schemas.openxmlformats.org/markup-compatibility/2006">
          <mc:Choice Requires="x14">
            <control shapeId="1449" r:id="rId147" name="Check Box 425">
              <controlPr defaultSize="0" autoFill="0" autoLine="0" autoPict="0">
                <anchor moveWithCells="1" sizeWithCells="1">
                  <from>
                    <xdr:col>13</xdr:col>
                    <xdr:colOff>266700</xdr:colOff>
                    <xdr:row>13</xdr:row>
                    <xdr:rowOff>0</xdr:rowOff>
                  </from>
                  <to>
                    <xdr:col>14</xdr:col>
                    <xdr:colOff>257175</xdr:colOff>
                    <xdr:row>14</xdr:row>
                    <xdr:rowOff>0</xdr:rowOff>
                  </to>
                </anchor>
              </controlPr>
            </control>
          </mc:Choice>
        </mc:AlternateContent>
        <mc:AlternateContent xmlns:mc="http://schemas.openxmlformats.org/markup-compatibility/2006">
          <mc:Choice Requires="x14">
            <control shapeId="1450" r:id="rId148" name="Check Box 426">
              <controlPr defaultSize="0" autoFill="0" autoLine="0" autoPict="0">
                <anchor moveWithCells="1" sizeWithCells="1">
                  <from>
                    <xdr:col>14</xdr:col>
                    <xdr:colOff>257175</xdr:colOff>
                    <xdr:row>13</xdr:row>
                    <xdr:rowOff>0</xdr:rowOff>
                  </from>
                  <to>
                    <xdr:col>15</xdr:col>
                    <xdr:colOff>247650</xdr:colOff>
                    <xdr:row>14</xdr:row>
                    <xdr:rowOff>0</xdr:rowOff>
                  </to>
                </anchor>
              </controlPr>
            </control>
          </mc:Choice>
        </mc:AlternateContent>
        <mc:AlternateContent xmlns:mc="http://schemas.openxmlformats.org/markup-compatibility/2006">
          <mc:Choice Requires="x14">
            <control shapeId="1451" r:id="rId149" name="Check Box 427">
              <controlPr defaultSize="0" autoFill="0" autoLine="0" autoPict="0">
                <anchor moveWithCells="1" sizeWithCells="1">
                  <from>
                    <xdr:col>15</xdr:col>
                    <xdr:colOff>266700</xdr:colOff>
                    <xdr:row>13</xdr:row>
                    <xdr:rowOff>0</xdr:rowOff>
                  </from>
                  <to>
                    <xdr:col>16</xdr:col>
                    <xdr:colOff>257175</xdr:colOff>
                    <xdr:row>14</xdr:row>
                    <xdr:rowOff>0</xdr:rowOff>
                  </to>
                </anchor>
              </controlPr>
            </control>
          </mc:Choice>
        </mc:AlternateContent>
        <mc:AlternateContent xmlns:mc="http://schemas.openxmlformats.org/markup-compatibility/2006">
          <mc:Choice Requires="x14">
            <control shapeId="1452" r:id="rId150" name="Check Box 428">
              <controlPr defaultSize="0" autoFill="0" autoLine="0" autoPict="0">
                <anchor moveWithCells="1" sizeWithCells="1">
                  <from>
                    <xdr:col>13</xdr:col>
                    <xdr:colOff>257175</xdr:colOff>
                    <xdr:row>14</xdr:row>
                    <xdr:rowOff>0</xdr:rowOff>
                  </from>
                  <to>
                    <xdr:col>14</xdr:col>
                    <xdr:colOff>247650</xdr:colOff>
                    <xdr:row>16</xdr:row>
                    <xdr:rowOff>0</xdr:rowOff>
                  </to>
                </anchor>
              </controlPr>
            </control>
          </mc:Choice>
        </mc:AlternateContent>
        <mc:AlternateContent xmlns:mc="http://schemas.openxmlformats.org/markup-compatibility/2006">
          <mc:Choice Requires="x14">
            <control shapeId="1453" r:id="rId151" name="Check Box 429">
              <controlPr defaultSize="0" autoFill="0" autoLine="0" autoPict="0">
                <anchor moveWithCells="1" sizeWithCells="1">
                  <from>
                    <xdr:col>14</xdr:col>
                    <xdr:colOff>257175</xdr:colOff>
                    <xdr:row>14</xdr:row>
                    <xdr:rowOff>0</xdr:rowOff>
                  </from>
                  <to>
                    <xdr:col>15</xdr:col>
                    <xdr:colOff>247650</xdr:colOff>
                    <xdr:row>16</xdr:row>
                    <xdr:rowOff>0</xdr:rowOff>
                  </to>
                </anchor>
              </controlPr>
            </control>
          </mc:Choice>
        </mc:AlternateContent>
        <mc:AlternateContent xmlns:mc="http://schemas.openxmlformats.org/markup-compatibility/2006">
          <mc:Choice Requires="x14">
            <control shapeId="1454" r:id="rId152" name="Check Box 430">
              <controlPr defaultSize="0" autoFill="0" autoLine="0" autoPict="0">
                <anchor moveWithCells="1" sizeWithCells="1">
                  <from>
                    <xdr:col>13</xdr:col>
                    <xdr:colOff>257175</xdr:colOff>
                    <xdr:row>16</xdr:row>
                    <xdr:rowOff>0</xdr:rowOff>
                  </from>
                  <to>
                    <xdr:col>14</xdr:col>
                    <xdr:colOff>247650</xdr:colOff>
                    <xdr:row>18</xdr:row>
                    <xdr:rowOff>0</xdr:rowOff>
                  </to>
                </anchor>
              </controlPr>
            </control>
          </mc:Choice>
        </mc:AlternateContent>
        <mc:AlternateContent xmlns:mc="http://schemas.openxmlformats.org/markup-compatibility/2006">
          <mc:Choice Requires="x14">
            <control shapeId="1455" r:id="rId153" name="Check Box 431">
              <controlPr defaultSize="0" autoFill="0" autoLine="0" autoPict="0">
                <anchor moveWithCells="1" sizeWithCells="1">
                  <from>
                    <xdr:col>14</xdr:col>
                    <xdr:colOff>257175</xdr:colOff>
                    <xdr:row>16</xdr:row>
                    <xdr:rowOff>0</xdr:rowOff>
                  </from>
                  <to>
                    <xdr:col>15</xdr:col>
                    <xdr:colOff>247650</xdr:colOff>
                    <xdr:row>18</xdr:row>
                    <xdr:rowOff>0</xdr:rowOff>
                  </to>
                </anchor>
              </controlPr>
            </control>
          </mc:Choice>
        </mc:AlternateContent>
        <mc:AlternateContent xmlns:mc="http://schemas.openxmlformats.org/markup-compatibility/2006">
          <mc:Choice Requires="x14">
            <control shapeId="1456" r:id="rId154" name="Check Box 432">
              <controlPr defaultSize="0" autoFill="0" autoLine="0" autoPict="0">
                <anchor moveWithCells="1" sizeWithCells="1">
                  <from>
                    <xdr:col>15</xdr:col>
                    <xdr:colOff>257175</xdr:colOff>
                    <xdr:row>16</xdr:row>
                    <xdr:rowOff>0</xdr:rowOff>
                  </from>
                  <to>
                    <xdr:col>16</xdr:col>
                    <xdr:colOff>247650</xdr:colOff>
                    <xdr:row>18</xdr:row>
                    <xdr:rowOff>0</xdr:rowOff>
                  </to>
                </anchor>
              </controlPr>
            </control>
          </mc:Choice>
        </mc:AlternateContent>
        <mc:AlternateContent xmlns:mc="http://schemas.openxmlformats.org/markup-compatibility/2006">
          <mc:Choice Requires="x14">
            <control shapeId="1457" r:id="rId155" name="Check Box 433">
              <controlPr defaultSize="0" autoFill="0" autoLine="0" autoPict="0">
                <anchor moveWithCells="1" sizeWithCells="1">
                  <from>
                    <xdr:col>13</xdr:col>
                    <xdr:colOff>257175</xdr:colOff>
                    <xdr:row>18</xdr:row>
                    <xdr:rowOff>0</xdr:rowOff>
                  </from>
                  <to>
                    <xdr:col>14</xdr:col>
                    <xdr:colOff>247650</xdr:colOff>
                    <xdr:row>20</xdr:row>
                    <xdr:rowOff>0</xdr:rowOff>
                  </to>
                </anchor>
              </controlPr>
            </control>
          </mc:Choice>
        </mc:AlternateContent>
        <mc:AlternateContent xmlns:mc="http://schemas.openxmlformats.org/markup-compatibility/2006">
          <mc:Choice Requires="x14">
            <control shapeId="1458" r:id="rId156" name="Check Box 434">
              <controlPr defaultSize="0" autoFill="0" autoLine="0" autoPict="0">
                <anchor moveWithCells="1" sizeWithCells="1">
                  <from>
                    <xdr:col>14</xdr:col>
                    <xdr:colOff>257175</xdr:colOff>
                    <xdr:row>18</xdr:row>
                    <xdr:rowOff>0</xdr:rowOff>
                  </from>
                  <to>
                    <xdr:col>15</xdr:col>
                    <xdr:colOff>247650</xdr:colOff>
                    <xdr:row>20</xdr:row>
                    <xdr:rowOff>0</xdr:rowOff>
                  </to>
                </anchor>
              </controlPr>
            </control>
          </mc:Choice>
        </mc:AlternateContent>
        <mc:AlternateContent xmlns:mc="http://schemas.openxmlformats.org/markup-compatibility/2006">
          <mc:Choice Requires="x14">
            <control shapeId="1459" r:id="rId157" name="Check Box 435">
              <controlPr defaultSize="0" autoFill="0" autoLine="0" autoPict="0">
                <anchor moveWithCells="1" sizeWithCells="1">
                  <from>
                    <xdr:col>13</xdr:col>
                    <xdr:colOff>257175</xdr:colOff>
                    <xdr:row>20</xdr:row>
                    <xdr:rowOff>0</xdr:rowOff>
                  </from>
                  <to>
                    <xdr:col>14</xdr:col>
                    <xdr:colOff>247650</xdr:colOff>
                    <xdr:row>21</xdr:row>
                    <xdr:rowOff>180975</xdr:rowOff>
                  </to>
                </anchor>
              </controlPr>
            </control>
          </mc:Choice>
        </mc:AlternateContent>
        <mc:AlternateContent xmlns:mc="http://schemas.openxmlformats.org/markup-compatibility/2006">
          <mc:Choice Requires="x14">
            <control shapeId="1460" r:id="rId158" name="Check Box 436">
              <controlPr defaultSize="0" autoFill="0" autoLine="0" autoPict="0">
                <anchor moveWithCells="1" sizeWithCells="1">
                  <from>
                    <xdr:col>14</xdr:col>
                    <xdr:colOff>257175</xdr:colOff>
                    <xdr:row>20</xdr:row>
                    <xdr:rowOff>0</xdr:rowOff>
                  </from>
                  <to>
                    <xdr:col>15</xdr:col>
                    <xdr:colOff>247650</xdr:colOff>
                    <xdr:row>21</xdr:row>
                    <xdr:rowOff>180975</xdr:rowOff>
                  </to>
                </anchor>
              </controlPr>
            </control>
          </mc:Choice>
        </mc:AlternateContent>
        <mc:AlternateContent xmlns:mc="http://schemas.openxmlformats.org/markup-compatibility/2006">
          <mc:Choice Requires="x14">
            <control shapeId="1461" r:id="rId159" name="Check Box 437">
              <controlPr defaultSize="0" autoFill="0" autoLine="0" autoPict="0">
                <anchor moveWithCells="1" sizeWithCells="1">
                  <from>
                    <xdr:col>15</xdr:col>
                    <xdr:colOff>257175</xdr:colOff>
                    <xdr:row>20</xdr:row>
                    <xdr:rowOff>0</xdr:rowOff>
                  </from>
                  <to>
                    <xdr:col>16</xdr:col>
                    <xdr:colOff>247650</xdr:colOff>
                    <xdr:row>21</xdr:row>
                    <xdr:rowOff>180975</xdr:rowOff>
                  </to>
                </anchor>
              </controlPr>
            </control>
          </mc:Choice>
        </mc:AlternateContent>
        <mc:AlternateContent xmlns:mc="http://schemas.openxmlformats.org/markup-compatibility/2006">
          <mc:Choice Requires="x14">
            <control shapeId="1462" r:id="rId160" name="Check Box 438">
              <controlPr defaultSize="0" autoFill="0" autoLine="0" autoPict="0">
                <anchor moveWithCells="1" sizeWithCells="1">
                  <from>
                    <xdr:col>13</xdr:col>
                    <xdr:colOff>257175</xdr:colOff>
                    <xdr:row>21</xdr:row>
                    <xdr:rowOff>180975</xdr:rowOff>
                  </from>
                  <to>
                    <xdr:col>14</xdr:col>
                    <xdr:colOff>247650</xdr:colOff>
                    <xdr:row>24</xdr:row>
                    <xdr:rowOff>0</xdr:rowOff>
                  </to>
                </anchor>
              </controlPr>
            </control>
          </mc:Choice>
        </mc:AlternateContent>
        <mc:AlternateContent xmlns:mc="http://schemas.openxmlformats.org/markup-compatibility/2006">
          <mc:Choice Requires="x14">
            <control shapeId="1463" r:id="rId161" name="Check Box 439">
              <controlPr defaultSize="0" autoFill="0" autoLine="0" autoPict="0">
                <anchor moveWithCells="1" sizeWithCells="1">
                  <from>
                    <xdr:col>14</xdr:col>
                    <xdr:colOff>257175</xdr:colOff>
                    <xdr:row>21</xdr:row>
                    <xdr:rowOff>180975</xdr:rowOff>
                  </from>
                  <to>
                    <xdr:col>15</xdr:col>
                    <xdr:colOff>247650</xdr:colOff>
                    <xdr:row>24</xdr:row>
                    <xdr:rowOff>0</xdr:rowOff>
                  </to>
                </anchor>
              </controlPr>
            </control>
          </mc:Choice>
        </mc:AlternateContent>
        <mc:AlternateContent xmlns:mc="http://schemas.openxmlformats.org/markup-compatibility/2006">
          <mc:Choice Requires="x14">
            <control shapeId="1464" r:id="rId162" name="Check Box 440">
              <controlPr defaultSize="0" autoFill="0" autoLine="0" autoPict="0">
                <anchor moveWithCells="1" sizeWithCells="1">
                  <from>
                    <xdr:col>13</xdr:col>
                    <xdr:colOff>257175</xdr:colOff>
                    <xdr:row>24</xdr:row>
                    <xdr:rowOff>0</xdr:rowOff>
                  </from>
                  <to>
                    <xdr:col>14</xdr:col>
                    <xdr:colOff>247650</xdr:colOff>
                    <xdr:row>26</xdr:row>
                    <xdr:rowOff>0</xdr:rowOff>
                  </to>
                </anchor>
              </controlPr>
            </control>
          </mc:Choice>
        </mc:AlternateContent>
        <mc:AlternateContent xmlns:mc="http://schemas.openxmlformats.org/markup-compatibility/2006">
          <mc:Choice Requires="x14">
            <control shapeId="1465" r:id="rId163" name="Check Box 441">
              <controlPr defaultSize="0" autoFill="0" autoLine="0" autoPict="0">
                <anchor moveWithCells="1" sizeWithCells="1">
                  <from>
                    <xdr:col>14</xdr:col>
                    <xdr:colOff>257175</xdr:colOff>
                    <xdr:row>24</xdr:row>
                    <xdr:rowOff>0</xdr:rowOff>
                  </from>
                  <to>
                    <xdr:col>15</xdr:col>
                    <xdr:colOff>247650</xdr:colOff>
                    <xdr:row>26</xdr:row>
                    <xdr:rowOff>0</xdr:rowOff>
                  </to>
                </anchor>
              </controlPr>
            </control>
          </mc:Choice>
        </mc:AlternateContent>
        <mc:AlternateContent xmlns:mc="http://schemas.openxmlformats.org/markup-compatibility/2006">
          <mc:Choice Requires="x14">
            <control shapeId="1466" r:id="rId164" name="Check Box 442">
              <controlPr defaultSize="0" autoFill="0" autoLine="0" autoPict="0">
                <anchor moveWithCells="1" sizeWithCells="1">
                  <from>
                    <xdr:col>15</xdr:col>
                    <xdr:colOff>257175</xdr:colOff>
                    <xdr:row>24</xdr:row>
                    <xdr:rowOff>0</xdr:rowOff>
                  </from>
                  <to>
                    <xdr:col>16</xdr:col>
                    <xdr:colOff>247650</xdr:colOff>
                    <xdr:row>26</xdr:row>
                    <xdr:rowOff>0</xdr:rowOff>
                  </to>
                </anchor>
              </controlPr>
            </control>
          </mc:Choice>
        </mc:AlternateContent>
        <mc:AlternateContent xmlns:mc="http://schemas.openxmlformats.org/markup-compatibility/2006">
          <mc:Choice Requires="x14">
            <control shapeId="1467" r:id="rId165" name="Check Box 443">
              <controlPr defaultSize="0" autoFill="0" autoLine="0" autoPict="0">
                <anchor moveWithCells="1" sizeWithCells="1">
                  <from>
                    <xdr:col>13</xdr:col>
                    <xdr:colOff>257175</xdr:colOff>
                    <xdr:row>26</xdr:row>
                    <xdr:rowOff>0</xdr:rowOff>
                  </from>
                  <to>
                    <xdr:col>14</xdr:col>
                    <xdr:colOff>247650</xdr:colOff>
                    <xdr:row>28</xdr:row>
                    <xdr:rowOff>0</xdr:rowOff>
                  </to>
                </anchor>
              </controlPr>
            </control>
          </mc:Choice>
        </mc:AlternateContent>
        <mc:AlternateContent xmlns:mc="http://schemas.openxmlformats.org/markup-compatibility/2006">
          <mc:Choice Requires="x14">
            <control shapeId="1468" r:id="rId166" name="Check Box 444">
              <controlPr defaultSize="0" autoFill="0" autoLine="0" autoPict="0">
                <anchor moveWithCells="1" sizeWithCells="1">
                  <from>
                    <xdr:col>14</xdr:col>
                    <xdr:colOff>257175</xdr:colOff>
                    <xdr:row>26</xdr:row>
                    <xdr:rowOff>0</xdr:rowOff>
                  </from>
                  <to>
                    <xdr:col>15</xdr:col>
                    <xdr:colOff>247650</xdr:colOff>
                    <xdr:row>28</xdr:row>
                    <xdr:rowOff>0</xdr:rowOff>
                  </to>
                </anchor>
              </controlPr>
            </control>
          </mc:Choice>
        </mc:AlternateContent>
        <mc:AlternateContent xmlns:mc="http://schemas.openxmlformats.org/markup-compatibility/2006">
          <mc:Choice Requires="x14">
            <control shapeId="1469" r:id="rId167" name="Check Box 445">
              <controlPr defaultSize="0" autoFill="0" autoLine="0" autoPict="0">
                <anchor moveWithCells="1" sizeWithCells="1">
                  <from>
                    <xdr:col>13</xdr:col>
                    <xdr:colOff>257175</xdr:colOff>
                    <xdr:row>28</xdr:row>
                    <xdr:rowOff>0</xdr:rowOff>
                  </from>
                  <to>
                    <xdr:col>14</xdr:col>
                    <xdr:colOff>247650</xdr:colOff>
                    <xdr:row>30</xdr:row>
                    <xdr:rowOff>0</xdr:rowOff>
                  </to>
                </anchor>
              </controlPr>
            </control>
          </mc:Choice>
        </mc:AlternateContent>
        <mc:AlternateContent xmlns:mc="http://schemas.openxmlformats.org/markup-compatibility/2006">
          <mc:Choice Requires="x14">
            <control shapeId="1470" r:id="rId168" name="Check Box 446">
              <controlPr defaultSize="0" autoFill="0" autoLine="0" autoPict="0">
                <anchor moveWithCells="1" sizeWithCells="1">
                  <from>
                    <xdr:col>14</xdr:col>
                    <xdr:colOff>257175</xdr:colOff>
                    <xdr:row>28</xdr:row>
                    <xdr:rowOff>0</xdr:rowOff>
                  </from>
                  <to>
                    <xdr:col>15</xdr:col>
                    <xdr:colOff>247650</xdr:colOff>
                    <xdr:row>30</xdr:row>
                    <xdr:rowOff>0</xdr:rowOff>
                  </to>
                </anchor>
              </controlPr>
            </control>
          </mc:Choice>
        </mc:AlternateContent>
        <mc:AlternateContent xmlns:mc="http://schemas.openxmlformats.org/markup-compatibility/2006">
          <mc:Choice Requires="x14">
            <control shapeId="1471" r:id="rId169" name="Check Box 447">
              <controlPr defaultSize="0" autoFill="0" autoLine="0" autoPict="0">
                <anchor moveWithCells="1" sizeWithCells="1">
                  <from>
                    <xdr:col>15</xdr:col>
                    <xdr:colOff>257175</xdr:colOff>
                    <xdr:row>28</xdr:row>
                    <xdr:rowOff>0</xdr:rowOff>
                  </from>
                  <to>
                    <xdr:col>16</xdr:col>
                    <xdr:colOff>247650</xdr:colOff>
                    <xdr:row>30</xdr:row>
                    <xdr:rowOff>0</xdr:rowOff>
                  </to>
                </anchor>
              </controlPr>
            </control>
          </mc:Choice>
        </mc:AlternateContent>
        <mc:AlternateContent xmlns:mc="http://schemas.openxmlformats.org/markup-compatibility/2006">
          <mc:Choice Requires="x14">
            <control shapeId="1472" r:id="rId170" name="Check Box 448">
              <controlPr defaultSize="0" autoFill="0" autoLine="0" autoPict="0">
                <anchor moveWithCells="1" sizeWithCells="1">
                  <from>
                    <xdr:col>13</xdr:col>
                    <xdr:colOff>257175</xdr:colOff>
                    <xdr:row>30</xdr:row>
                    <xdr:rowOff>0</xdr:rowOff>
                  </from>
                  <to>
                    <xdr:col>14</xdr:col>
                    <xdr:colOff>247650</xdr:colOff>
                    <xdr:row>32</xdr:row>
                    <xdr:rowOff>0</xdr:rowOff>
                  </to>
                </anchor>
              </controlPr>
            </control>
          </mc:Choice>
        </mc:AlternateContent>
        <mc:AlternateContent xmlns:mc="http://schemas.openxmlformats.org/markup-compatibility/2006">
          <mc:Choice Requires="x14">
            <control shapeId="1473" r:id="rId171" name="Check Box 449">
              <controlPr defaultSize="0" autoFill="0" autoLine="0" autoPict="0">
                <anchor moveWithCells="1" sizeWithCells="1">
                  <from>
                    <xdr:col>14</xdr:col>
                    <xdr:colOff>257175</xdr:colOff>
                    <xdr:row>30</xdr:row>
                    <xdr:rowOff>0</xdr:rowOff>
                  </from>
                  <to>
                    <xdr:col>15</xdr:col>
                    <xdr:colOff>247650</xdr:colOff>
                    <xdr:row>32</xdr:row>
                    <xdr:rowOff>0</xdr:rowOff>
                  </to>
                </anchor>
              </controlPr>
            </control>
          </mc:Choice>
        </mc:AlternateContent>
        <mc:AlternateContent xmlns:mc="http://schemas.openxmlformats.org/markup-compatibility/2006">
          <mc:Choice Requires="x14">
            <control shapeId="1474" r:id="rId172" name="Check Box 450">
              <controlPr defaultSize="0" autoFill="0" autoLine="0" autoPict="0">
                <anchor moveWithCells="1" sizeWithCells="1">
                  <from>
                    <xdr:col>13</xdr:col>
                    <xdr:colOff>257175</xdr:colOff>
                    <xdr:row>32</xdr:row>
                    <xdr:rowOff>0</xdr:rowOff>
                  </from>
                  <to>
                    <xdr:col>14</xdr:col>
                    <xdr:colOff>247650</xdr:colOff>
                    <xdr:row>34</xdr:row>
                    <xdr:rowOff>0</xdr:rowOff>
                  </to>
                </anchor>
              </controlPr>
            </control>
          </mc:Choice>
        </mc:AlternateContent>
        <mc:AlternateContent xmlns:mc="http://schemas.openxmlformats.org/markup-compatibility/2006">
          <mc:Choice Requires="x14">
            <control shapeId="1475" r:id="rId173" name="Check Box 451">
              <controlPr defaultSize="0" autoFill="0" autoLine="0" autoPict="0">
                <anchor moveWithCells="1" sizeWithCells="1">
                  <from>
                    <xdr:col>14</xdr:col>
                    <xdr:colOff>257175</xdr:colOff>
                    <xdr:row>32</xdr:row>
                    <xdr:rowOff>0</xdr:rowOff>
                  </from>
                  <to>
                    <xdr:col>15</xdr:col>
                    <xdr:colOff>247650</xdr:colOff>
                    <xdr:row>34</xdr:row>
                    <xdr:rowOff>0</xdr:rowOff>
                  </to>
                </anchor>
              </controlPr>
            </control>
          </mc:Choice>
        </mc:AlternateContent>
        <mc:AlternateContent xmlns:mc="http://schemas.openxmlformats.org/markup-compatibility/2006">
          <mc:Choice Requires="x14">
            <control shapeId="1476" r:id="rId174" name="Check Box 452">
              <controlPr defaultSize="0" autoFill="0" autoLine="0" autoPict="0">
                <anchor moveWithCells="1" sizeWithCells="1">
                  <from>
                    <xdr:col>15</xdr:col>
                    <xdr:colOff>257175</xdr:colOff>
                    <xdr:row>32</xdr:row>
                    <xdr:rowOff>0</xdr:rowOff>
                  </from>
                  <to>
                    <xdr:col>16</xdr:col>
                    <xdr:colOff>247650</xdr:colOff>
                    <xdr:row>34</xdr:row>
                    <xdr:rowOff>0</xdr:rowOff>
                  </to>
                </anchor>
              </controlPr>
            </control>
          </mc:Choice>
        </mc:AlternateContent>
        <mc:AlternateContent xmlns:mc="http://schemas.openxmlformats.org/markup-compatibility/2006">
          <mc:Choice Requires="x14">
            <control shapeId="1477" r:id="rId175" name="Check Box 453">
              <controlPr defaultSize="0" autoFill="0" autoLine="0" autoPict="0">
                <anchor moveWithCells="1" sizeWithCells="1">
                  <from>
                    <xdr:col>13</xdr:col>
                    <xdr:colOff>257175</xdr:colOff>
                    <xdr:row>34</xdr:row>
                    <xdr:rowOff>0</xdr:rowOff>
                  </from>
                  <to>
                    <xdr:col>14</xdr:col>
                    <xdr:colOff>247650</xdr:colOff>
                    <xdr:row>36</xdr:row>
                    <xdr:rowOff>0</xdr:rowOff>
                  </to>
                </anchor>
              </controlPr>
            </control>
          </mc:Choice>
        </mc:AlternateContent>
        <mc:AlternateContent xmlns:mc="http://schemas.openxmlformats.org/markup-compatibility/2006">
          <mc:Choice Requires="x14">
            <control shapeId="1478" r:id="rId176" name="Check Box 454">
              <controlPr defaultSize="0" autoFill="0" autoLine="0" autoPict="0">
                <anchor moveWithCells="1" sizeWithCells="1">
                  <from>
                    <xdr:col>14</xdr:col>
                    <xdr:colOff>257175</xdr:colOff>
                    <xdr:row>34</xdr:row>
                    <xdr:rowOff>0</xdr:rowOff>
                  </from>
                  <to>
                    <xdr:col>15</xdr:col>
                    <xdr:colOff>247650</xdr:colOff>
                    <xdr:row>36</xdr:row>
                    <xdr:rowOff>0</xdr:rowOff>
                  </to>
                </anchor>
              </controlPr>
            </control>
          </mc:Choice>
        </mc:AlternateContent>
        <mc:AlternateContent xmlns:mc="http://schemas.openxmlformats.org/markup-compatibility/2006">
          <mc:Choice Requires="x14">
            <control shapeId="1479" r:id="rId177" name="Check Box 455">
              <controlPr defaultSize="0" autoFill="0" autoLine="0" autoPict="0">
                <anchor moveWithCells="1" sizeWithCells="1">
                  <from>
                    <xdr:col>0</xdr:col>
                    <xdr:colOff>609600</xdr:colOff>
                    <xdr:row>13</xdr:row>
                    <xdr:rowOff>0</xdr:rowOff>
                  </from>
                  <to>
                    <xdr:col>1</xdr:col>
                    <xdr:colOff>228600</xdr:colOff>
                    <xdr:row>14</xdr:row>
                    <xdr:rowOff>0</xdr:rowOff>
                  </to>
                </anchor>
              </controlPr>
            </control>
          </mc:Choice>
        </mc:AlternateContent>
        <mc:AlternateContent xmlns:mc="http://schemas.openxmlformats.org/markup-compatibility/2006">
          <mc:Choice Requires="x14">
            <control shapeId="1480" r:id="rId178" name="Check Box 456">
              <controlPr defaultSize="0" autoFill="0" autoLine="0" autoPict="0">
                <anchor moveWithCells="1" sizeWithCells="1">
                  <from>
                    <xdr:col>0</xdr:col>
                    <xdr:colOff>609600</xdr:colOff>
                    <xdr:row>14</xdr:row>
                    <xdr:rowOff>0</xdr:rowOff>
                  </from>
                  <to>
                    <xdr:col>1</xdr:col>
                    <xdr:colOff>228600</xdr:colOff>
                    <xdr:row>16</xdr:row>
                    <xdr:rowOff>0</xdr:rowOff>
                  </to>
                </anchor>
              </controlPr>
            </control>
          </mc:Choice>
        </mc:AlternateContent>
        <mc:AlternateContent xmlns:mc="http://schemas.openxmlformats.org/markup-compatibility/2006">
          <mc:Choice Requires="x14">
            <control shapeId="1481" r:id="rId179" name="Check Box 457">
              <controlPr defaultSize="0" autoFill="0" autoLine="0" autoPict="0">
                <anchor moveWithCells="1" sizeWithCells="1">
                  <from>
                    <xdr:col>0</xdr:col>
                    <xdr:colOff>609600</xdr:colOff>
                    <xdr:row>16</xdr:row>
                    <xdr:rowOff>0</xdr:rowOff>
                  </from>
                  <to>
                    <xdr:col>1</xdr:col>
                    <xdr:colOff>228600</xdr:colOff>
                    <xdr:row>18</xdr:row>
                    <xdr:rowOff>0</xdr:rowOff>
                  </to>
                </anchor>
              </controlPr>
            </control>
          </mc:Choice>
        </mc:AlternateContent>
        <mc:AlternateContent xmlns:mc="http://schemas.openxmlformats.org/markup-compatibility/2006">
          <mc:Choice Requires="x14">
            <control shapeId="1482" r:id="rId180" name="Check Box 458">
              <controlPr defaultSize="0" autoFill="0" autoLine="0" autoPict="0">
                <anchor moveWithCells="1" sizeWithCells="1">
                  <from>
                    <xdr:col>0</xdr:col>
                    <xdr:colOff>609600</xdr:colOff>
                    <xdr:row>18</xdr:row>
                    <xdr:rowOff>0</xdr:rowOff>
                  </from>
                  <to>
                    <xdr:col>1</xdr:col>
                    <xdr:colOff>228600</xdr:colOff>
                    <xdr:row>20</xdr:row>
                    <xdr:rowOff>0</xdr:rowOff>
                  </to>
                </anchor>
              </controlPr>
            </control>
          </mc:Choice>
        </mc:AlternateContent>
        <mc:AlternateContent xmlns:mc="http://schemas.openxmlformats.org/markup-compatibility/2006">
          <mc:Choice Requires="x14">
            <control shapeId="1483" r:id="rId181" name="Check Box 459">
              <controlPr defaultSize="0" autoFill="0" autoLine="0" autoPict="0">
                <anchor moveWithCells="1" sizeWithCells="1">
                  <from>
                    <xdr:col>0</xdr:col>
                    <xdr:colOff>609600</xdr:colOff>
                    <xdr:row>20</xdr:row>
                    <xdr:rowOff>0</xdr:rowOff>
                  </from>
                  <to>
                    <xdr:col>1</xdr:col>
                    <xdr:colOff>228600</xdr:colOff>
                    <xdr:row>21</xdr:row>
                    <xdr:rowOff>180975</xdr:rowOff>
                  </to>
                </anchor>
              </controlPr>
            </control>
          </mc:Choice>
        </mc:AlternateContent>
        <mc:AlternateContent xmlns:mc="http://schemas.openxmlformats.org/markup-compatibility/2006">
          <mc:Choice Requires="x14">
            <control shapeId="1484" r:id="rId182" name="Check Box 460">
              <controlPr defaultSize="0" autoFill="0" autoLine="0" autoPict="0">
                <anchor moveWithCells="1" sizeWithCells="1">
                  <from>
                    <xdr:col>0</xdr:col>
                    <xdr:colOff>609600</xdr:colOff>
                    <xdr:row>21</xdr:row>
                    <xdr:rowOff>180975</xdr:rowOff>
                  </from>
                  <to>
                    <xdr:col>1</xdr:col>
                    <xdr:colOff>228600</xdr:colOff>
                    <xdr:row>24</xdr:row>
                    <xdr:rowOff>0</xdr:rowOff>
                  </to>
                </anchor>
              </controlPr>
            </control>
          </mc:Choice>
        </mc:AlternateContent>
        <mc:AlternateContent xmlns:mc="http://schemas.openxmlformats.org/markup-compatibility/2006">
          <mc:Choice Requires="x14">
            <control shapeId="1485" r:id="rId183" name="Check Box 461">
              <controlPr defaultSize="0" autoFill="0" autoLine="0" autoPict="0">
                <anchor moveWithCells="1" sizeWithCells="1">
                  <from>
                    <xdr:col>0</xdr:col>
                    <xdr:colOff>609600</xdr:colOff>
                    <xdr:row>24</xdr:row>
                    <xdr:rowOff>0</xdr:rowOff>
                  </from>
                  <to>
                    <xdr:col>1</xdr:col>
                    <xdr:colOff>228600</xdr:colOff>
                    <xdr:row>26</xdr:row>
                    <xdr:rowOff>0</xdr:rowOff>
                  </to>
                </anchor>
              </controlPr>
            </control>
          </mc:Choice>
        </mc:AlternateContent>
        <mc:AlternateContent xmlns:mc="http://schemas.openxmlformats.org/markup-compatibility/2006">
          <mc:Choice Requires="x14">
            <control shapeId="1486" r:id="rId184" name="Check Box 462">
              <controlPr defaultSize="0" autoFill="0" autoLine="0" autoPict="0">
                <anchor moveWithCells="1" sizeWithCells="1">
                  <from>
                    <xdr:col>0</xdr:col>
                    <xdr:colOff>609600</xdr:colOff>
                    <xdr:row>26</xdr:row>
                    <xdr:rowOff>0</xdr:rowOff>
                  </from>
                  <to>
                    <xdr:col>1</xdr:col>
                    <xdr:colOff>228600</xdr:colOff>
                    <xdr:row>28</xdr:row>
                    <xdr:rowOff>0</xdr:rowOff>
                  </to>
                </anchor>
              </controlPr>
            </control>
          </mc:Choice>
        </mc:AlternateContent>
        <mc:AlternateContent xmlns:mc="http://schemas.openxmlformats.org/markup-compatibility/2006">
          <mc:Choice Requires="x14">
            <control shapeId="1487" r:id="rId185" name="Check Box 463">
              <controlPr defaultSize="0" autoFill="0" autoLine="0" autoPict="0">
                <anchor moveWithCells="1" sizeWithCells="1">
                  <from>
                    <xdr:col>0</xdr:col>
                    <xdr:colOff>609600</xdr:colOff>
                    <xdr:row>28</xdr:row>
                    <xdr:rowOff>0</xdr:rowOff>
                  </from>
                  <to>
                    <xdr:col>1</xdr:col>
                    <xdr:colOff>228600</xdr:colOff>
                    <xdr:row>30</xdr:row>
                    <xdr:rowOff>0</xdr:rowOff>
                  </to>
                </anchor>
              </controlPr>
            </control>
          </mc:Choice>
        </mc:AlternateContent>
        <mc:AlternateContent xmlns:mc="http://schemas.openxmlformats.org/markup-compatibility/2006">
          <mc:Choice Requires="x14">
            <control shapeId="1488" r:id="rId186" name="Check Box 464">
              <controlPr defaultSize="0" autoFill="0" autoLine="0" autoPict="0">
                <anchor moveWithCells="1" sizeWithCells="1">
                  <from>
                    <xdr:col>0</xdr:col>
                    <xdr:colOff>609600</xdr:colOff>
                    <xdr:row>30</xdr:row>
                    <xdr:rowOff>0</xdr:rowOff>
                  </from>
                  <to>
                    <xdr:col>1</xdr:col>
                    <xdr:colOff>228600</xdr:colOff>
                    <xdr:row>32</xdr:row>
                    <xdr:rowOff>0</xdr:rowOff>
                  </to>
                </anchor>
              </controlPr>
            </control>
          </mc:Choice>
        </mc:AlternateContent>
        <mc:AlternateContent xmlns:mc="http://schemas.openxmlformats.org/markup-compatibility/2006">
          <mc:Choice Requires="x14">
            <control shapeId="1489" r:id="rId187" name="Check Box 465">
              <controlPr defaultSize="0" autoFill="0" autoLine="0" autoPict="0">
                <anchor moveWithCells="1" sizeWithCells="1">
                  <from>
                    <xdr:col>0</xdr:col>
                    <xdr:colOff>609600</xdr:colOff>
                    <xdr:row>32</xdr:row>
                    <xdr:rowOff>0</xdr:rowOff>
                  </from>
                  <to>
                    <xdr:col>1</xdr:col>
                    <xdr:colOff>228600</xdr:colOff>
                    <xdr:row>34</xdr:row>
                    <xdr:rowOff>0</xdr:rowOff>
                  </to>
                </anchor>
              </controlPr>
            </control>
          </mc:Choice>
        </mc:AlternateContent>
        <mc:AlternateContent xmlns:mc="http://schemas.openxmlformats.org/markup-compatibility/2006">
          <mc:Choice Requires="x14">
            <control shapeId="1490" r:id="rId188" name="Check Box 466">
              <controlPr defaultSize="0" autoFill="0" autoLine="0" autoPict="0">
                <anchor moveWithCells="1" sizeWithCells="1">
                  <from>
                    <xdr:col>0</xdr:col>
                    <xdr:colOff>609600</xdr:colOff>
                    <xdr:row>34</xdr:row>
                    <xdr:rowOff>0</xdr:rowOff>
                  </from>
                  <to>
                    <xdr:col>1</xdr:col>
                    <xdr:colOff>228600</xdr:colOff>
                    <xdr:row>36</xdr:row>
                    <xdr:rowOff>0</xdr:rowOff>
                  </to>
                </anchor>
              </controlPr>
            </control>
          </mc:Choice>
        </mc:AlternateContent>
        <mc:AlternateContent xmlns:mc="http://schemas.openxmlformats.org/markup-compatibility/2006">
          <mc:Choice Requires="x14">
            <control shapeId="1491" r:id="rId189" name="Check Box 467">
              <controlPr defaultSize="0" autoFill="0" autoLine="0" autoPict="0">
                <anchor moveWithCells="1" sizeWithCells="1">
                  <from>
                    <xdr:col>1</xdr:col>
                    <xdr:colOff>266700</xdr:colOff>
                    <xdr:row>13</xdr:row>
                    <xdr:rowOff>0</xdr:rowOff>
                  </from>
                  <to>
                    <xdr:col>2</xdr:col>
                    <xdr:colOff>257175</xdr:colOff>
                    <xdr:row>14</xdr:row>
                    <xdr:rowOff>0</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pageSetUpPr fitToPage="1"/>
  </sheetPr>
  <dimension ref="A1:M38"/>
  <sheetViews>
    <sheetView showGridLines="0" showZeros="0" zoomScaleNormal="100" zoomScalePageLayoutView="200" workbookViewId="0">
      <selection activeCell="B11" sqref="B11:C11"/>
    </sheetView>
  </sheetViews>
  <sheetFormatPr defaultColWidth="8.85546875" defaultRowHeight="12.75" x14ac:dyDescent="0.2"/>
  <cols>
    <col min="1" max="1" width="5.7109375" style="4" customWidth="1"/>
    <col min="2" max="2" width="19.85546875" style="4" customWidth="1"/>
    <col min="3" max="3" width="1.85546875" style="4" customWidth="1"/>
    <col min="4" max="4" width="28.140625" style="4" customWidth="1"/>
    <col min="5" max="11" width="10.85546875" style="4" customWidth="1"/>
    <col min="12" max="16384" width="8.85546875" style="4"/>
  </cols>
  <sheetData>
    <row r="1" spans="1:13" ht="14.25" customHeight="1" thickBot="1" x14ac:dyDescent="0.25">
      <c r="A1" s="27"/>
      <c r="B1" s="27"/>
      <c r="C1" s="238" t="s">
        <v>47</v>
      </c>
      <c r="D1" s="238"/>
      <c r="E1" s="238"/>
      <c r="F1" s="238"/>
      <c r="G1" s="238"/>
      <c r="H1" s="238"/>
      <c r="I1" s="238"/>
      <c r="J1" s="238"/>
      <c r="K1" s="238"/>
    </row>
    <row r="2" spans="1:13" ht="9.75" customHeight="1" x14ac:dyDescent="0.2">
      <c r="A2" s="28"/>
      <c r="B2" s="28"/>
      <c r="C2" s="248" t="s">
        <v>48</v>
      </c>
      <c r="D2" s="248"/>
      <c r="E2" s="248"/>
      <c r="F2" s="248"/>
      <c r="G2" s="248"/>
      <c r="H2" s="248"/>
      <c r="I2" s="248"/>
      <c r="J2" s="248"/>
      <c r="K2" s="248"/>
      <c r="L2" s="23"/>
      <c r="M2" s="23"/>
    </row>
    <row r="3" spans="1:13" ht="15.75" customHeight="1" x14ac:dyDescent="0.2">
      <c r="A3" s="28"/>
      <c r="B3" s="28"/>
      <c r="C3" s="247" t="str">
        <f>IF('Solicitud de reembolso'!F4 &lt;&gt; "",'Solicitud de reembolso'!F4,"")</f>
        <v/>
      </c>
      <c r="D3" s="247"/>
      <c r="E3" s="247"/>
      <c r="F3" s="247"/>
      <c r="G3" s="247"/>
      <c r="H3" s="247"/>
      <c r="I3" s="247"/>
      <c r="J3" s="247"/>
      <c r="K3" s="247"/>
      <c r="L3" s="25"/>
      <c r="M3" s="25"/>
    </row>
    <row r="4" spans="1:13" ht="12.75" customHeight="1" x14ac:dyDescent="0.2">
      <c r="A4" s="28"/>
      <c r="B4" s="28"/>
      <c r="C4" s="242" t="s">
        <v>80</v>
      </c>
      <c r="D4" s="242"/>
      <c r="E4" s="242"/>
      <c r="F4" s="242"/>
      <c r="G4" s="242"/>
      <c r="H4" s="242"/>
      <c r="I4" s="242"/>
      <c r="J4" s="242"/>
      <c r="K4" s="242"/>
      <c r="L4" s="25"/>
      <c r="M4" s="25"/>
    </row>
    <row r="5" spans="1:13" ht="14.25" customHeight="1" x14ac:dyDescent="0.2">
      <c r="A5" s="28"/>
      <c r="B5" s="28"/>
      <c r="C5" s="41"/>
      <c r="D5" s="49"/>
      <c r="E5" s="49"/>
      <c r="F5" s="49"/>
      <c r="G5" s="49"/>
      <c r="H5" s="49"/>
      <c r="I5" s="49"/>
      <c r="J5" s="49"/>
      <c r="K5" s="49"/>
      <c r="L5" s="23"/>
      <c r="M5" s="23"/>
    </row>
    <row r="6" spans="1:13" ht="14.25" customHeight="1" x14ac:dyDescent="0.2">
      <c r="A6" s="28"/>
      <c r="B6" s="28"/>
      <c r="C6" s="41"/>
      <c r="D6" s="49"/>
      <c r="E6" s="49"/>
      <c r="F6" s="49"/>
      <c r="G6" s="49"/>
      <c r="H6" s="49"/>
      <c r="I6" s="49"/>
      <c r="J6" s="49"/>
      <c r="K6" s="49"/>
      <c r="L6" s="23"/>
      <c r="M6" s="23"/>
    </row>
    <row r="7" spans="1:13" ht="12.75" customHeight="1" thickBot="1" x14ac:dyDescent="0.25">
      <c r="A7" s="30"/>
      <c r="B7" s="30"/>
      <c r="C7" s="50"/>
      <c r="D7" s="31"/>
      <c r="E7" s="31"/>
      <c r="F7" s="31"/>
      <c r="G7" s="31"/>
      <c r="H7" s="31"/>
      <c r="I7" s="31"/>
      <c r="J7" s="31"/>
      <c r="K7" s="31"/>
      <c r="L7" s="23"/>
      <c r="M7" s="23"/>
    </row>
    <row r="8" spans="1:13" ht="12.95" customHeight="1" x14ac:dyDescent="0.2">
      <c r="A8" s="249" t="s">
        <v>49</v>
      </c>
      <c r="B8" s="249"/>
      <c r="C8" s="249"/>
      <c r="D8" s="249"/>
      <c r="E8" s="249"/>
      <c r="F8" s="249"/>
      <c r="G8" s="249"/>
      <c r="H8" s="249"/>
      <c r="I8" s="249"/>
      <c r="J8" s="249"/>
      <c r="K8" s="249"/>
    </row>
    <row r="9" spans="1:13" s="22" customFormat="1" ht="20.100000000000001" customHeight="1" x14ac:dyDescent="0.15">
      <c r="A9" s="243" t="s">
        <v>84</v>
      </c>
      <c r="B9" s="252" t="s">
        <v>50</v>
      </c>
      <c r="C9" s="253"/>
      <c r="D9" s="241" t="s">
        <v>81</v>
      </c>
      <c r="E9" s="250" t="s">
        <v>51</v>
      </c>
      <c r="F9" s="251"/>
      <c r="G9" s="251"/>
      <c r="H9" s="251"/>
      <c r="I9" s="251"/>
      <c r="J9" s="251"/>
      <c r="K9" s="251"/>
    </row>
    <row r="10" spans="1:13" s="22" customFormat="1" ht="21.75" customHeight="1" x14ac:dyDescent="0.2">
      <c r="A10" s="244"/>
      <c r="B10" s="254"/>
      <c r="C10" s="255"/>
      <c r="D10" s="241"/>
      <c r="E10" s="77"/>
      <c r="F10" s="78"/>
      <c r="G10" s="79"/>
      <c r="H10" s="80"/>
      <c r="I10" s="81"/>
      <c r="J10" s="83"/>
      <c r="K10" s="24" t="s">
        <v>52</v>
      </c>
    </row>
    <row r="11" spans="1:13" s="23" customFormat="1" ht="14.25" customHeight="1" x14ac:dyDescent="0.15">
      <c r="A11" s="29">
        <v>1</v>
      </c>
      <c r="B11" s="239"/>
      <c r="C11" s="240"/>
      <c r="D11" s="33"/>
      <c r="E11" s="34"/>
      <c r="F11" s="34"/>
      <c r="G11" s="34"/>
      <c r="H11" s="34"/>
      <c r="I11" s="34"/>
      <c r="J11" s="34"/>
      <c r="K11" s="35">
        <f>SUM(E11:J11)</f>
        <v>0</v>
      </c>
    </row>
    <row r="12" spans="1:13" s="23" customFormat="1" ht="14.25" customHeight="1" x14ac:dyDescent="0.15">
      <c r="A12" s="29">
        <v>2</v>
      </c>
      <c r="B12" s="239"/>
      <c r="C12" s="240"/>
      <c r="D12" s="33"/>
      <c r="E12" s="34"/>
      <c r="F12" s="34"/>
      <c r="G12" s="34"/>
      <c r="H12" s="34"/>
      <c r="I12" s="34"/>
      <c r="J12" s="34"/>
      <c r="K12" s="35">
        <f t="shared" ref="K12:K36" si="0">SUM(E12:J12)</f>
        <v>0</v>
      </c>
    </row>
    <row r="13" spans="1:13" s="23" customFormat="1" ht="14.25" customHeight="1" x14ac:dyDescent="0.15">
      <c r="A13" s="29">
        <v>3</v>
      </c>
      <c r="B13" s="239"/>
      <c r="C13" s="240"/>
      <c r="D13" s="33"/>
      <c r="E13" s="34"/>
      <c r="F13" s="34"/>
      <c r="G13" s="34"/>
      <c r="H13" s="34"/>
      <c r="I13" s="34"/>
      <c r="J13" s="34"/>
      <c r="K13" s="35">
        <f t="shared" si="0"/>
        <v>0</v>
      </c>
    </row>
    <row r="14" spans="1:13" s="23" customFormat="1" ht="14.25" customHeight="1" x14ac:dyDescent="0.15">
      <c r="A14" s="29">
        <v>4</v>
      </c>
      <c r="B14" s="239"/>
      <c r="C14" s="240"/>
      <c r="D14" s="33"/>
      <c r="E14" s="34"/>
      <c r="F14" s="34"/>
      <c r="G14" s="34"/>
      <c r="H14" s="34"/>
      <c r="I14" s="34"/>
      <c r="J14" s="34"/>
      <c r="K14" s="35">
        <f t="shared" si="0"/>
        <v>0</v>
      </c>
    </row>
    <row r="15" spans="1:13" s="23" customFormat="1" ht="14.25" customHeight="1" x14ac:dyDescent="0.15">
      <c r="A15" s="29">
        <v>5</v>
      </c>
      <c r="B15" s="239"/>
      <c r="C15" s="240"/>
      <c r="D15" s="33"/>
      <c r="E15" s="34"/>
      <c r="F15" s="34"/>
      <c r="G15" s="34"/>
      <c r="H15" s="34"/>
      <c r="I15" s="34"/>
      <c r="J15" s="34"/>
      <c r="K15" s="35">
        <f t="shared" si="0"/>
        <v>0</v>
      </c>
    </row>
    <row r="16" spans="1:13" s="23" customFormat="1" ht="14.25" customHeight="1" x14ac:dyDescent="0.15">
      <c r="A16" s="29">
        <v>6</v>
      </c>
      <c r="B16" s="239"/>
      <c r="C16" s="240"/>
      <c r="D16" s="33"/>
      <c r="E16" s="34"/>
      <c r="F16" s="34"/>
      <c r="G16" s="34"/>
      <c r="H16" s="34"/>
      <c r="I16" s="34"/>
      <c r="J16" s="34"/>
      <c r="K16" s="35">
        <f t="shared" si="0"/>
        <v>0</v>
      </c>
    </row>
    <row r="17" spans="1:11" s="23" customFormat="1" ht="14.25" customHeight="1" x14ac:dyDescent="0.15">
      <c r="A17" s="29">
        <v>7</v>
      </c>
      <c r="B17" s="239"/>
      <c r="C17" s="240"/>
      <c r="D17" s="33"/>
      <c r="E17" s="34"/>
      <c r="F17" s="34"/>
      <c r="G17" s="34"/>
      <c r="H17" s="34"/>
      <c r="I17" s="34"/>
      <c r="J17" s="34"/>
      <c r="K17" s="35">
        <f t="shared" si="0"/>
        <v>0</v>
      </c>
    </row>
    <row r="18" spans="1:11" s="23" customFormat="1" ht="14.25" customHeight="1" x14ac:dyDescent="0.15">
      <c r="A18" s="29">
        <v>8</v>
      </c>
      <c r="B18" s="239"/>
      <c r="C18" s="240"/>
      <c r="D18" s="33"/>
      <c r="E18" s="34"/>
      <c r="F18" s="34"/>
      <c r="G18" s="34"/>
      <c r="H18" s="34"/>
      <c r="I18" s="34"/>
      <c r="J18" s="34"/>
      <c r="K18" s="35">
        <f t="shared" si="0"/>
        <v>0</v>
      </c>
    </row>
    <row r="19" spans="1:11" s="23" customFormat="1" ht="14.25" customHeight="1" x14ac:dyDescent="0.15">
      <c r="A19" s="29">
        <v>9</v>
      </c>
      <c r="B19" s="239"/>
      <c r="C19" s="240"/>
      <c r="D19" s="33"/>
      <c r="E19" s="34"/>
      <c r="F19" s="34"/>
      <c r="G19" s="34"/>
      <c r="H19" s="34"/>
      <c r="I19" s="34"/>
      <c r="J19" s="34"/>
      <c r="K19" s="35">
        <f t="shared" si="0"/>
        <v>0</v>
      </c>
    </row>
    <row r="20" spans="1:11" s="23" customFormat="1" ht="14.25" customHeight="1" x14ac:dyDescent="0.15">
      <c r="A20" s="29">
        <v>10</v>
      </c>
      <c r="B20" s="239"/>
      <c r="C20" s="240"/>
      <c r="D20" s="33"/>
      <c r="E20" s="34"/>
      <c r="F20" s="34"/>
      <c r="G20" s="34"/>
      <c r="H20" s="34"/>
      <c r="I20" s="34"/>
      <c r="J20" s="34"/>
      <c r="K20" s="35">
        <f t="shared" si="0"/>
        <v>0</v>
      </c>
    </row>
    <row r="21" spans="1:11" s="23" customFormat="1" ht="14.25" customHeight="1" x14ac:dyDescent="0.15">
      <c r="A21" s="29">
        <v>11</v>
      </c>
      <c r="B21" s="239"/>
      <c r="C21" s="240"/>
      <c r="D21" s="33"/>
      <c r="E21" s="34"/>
      <c r="F21" s="34"/>
      <c r="G21" s="34"/>
      <c r="H21" s="34"/>
      <c r="I21" s="34"/>
      <c r="J21" s="34"/>
      <c r="K21" s="35">
        <f t="shared" si="0"/>
        <v>0</v>
      </c>
    </row>
    <row r="22" spans="1:11" s="23" customFormat="1" ht="14.25" customHeight="1" x14ac:dyDescent="0.15">
      <c r="A22" s="29">
        <v>12</v>
      </c>
      <c r="B22" s="239"/>
      <c r="C22" s="240"/>
      <c r="D22" s="33"/>
      <c r="E22" s="34"/>
      <c r="F22" s="34"/>
      <c r="G22" s="34"/>
      <c r="H22" s="34"/>
      <c r="I22" s="34"/>
      <c r="J22" s="34"/>
      <c r="K22" s="35">
        <f t="shared" si="0"/>
        <v>0</v>
      </c>
    </row>
    <row r="23" spans="1:11" s="23" customFormat="1" ht="14.25" customHeight="1" x14ac:dyDescent="0.15">
      <c r="A23" s="29">
        <v>13</v>
      </c>
      <c r="B23" s="239"/>
      <c r="C23" s="240"/>
      <c r="D23" s="33"/>
      <c r="E23" s="34"/>
      <c r="F23" s="34"/>
      <c r="G23" s="34"/>
      <c r="H23" s="34"/>
      <c r="I23" s="34"/>
      <c r="J23" s="34"/>
      <c r="K23" s="35">
        <f t="shared" si="0"/>
        <v>0</v>
      </c>
    </row>
    <row r="24" spans="1:11" s="23" customFormat="1" ht="14.25" customHeight="1" x14ac:dyDescent="0.15">
      <c r="A24" s="29">
        <v>14</v>
      </c>
      <c r="B24" s="239"/>
      <c r="C24" s="240"/>
      <c r="D24" s="33"/>
      <c r="E24" s="34"/>
      <c r="F24" s="34"/>
      <c r="G24" s="34"/>
      <c r="H24" s="34"/>
      <c r="I24" s="34"/>
      <c r="J24" s="34"/>
      <c r="K24" s="35">
        <f t="shared" si="0"/>
        <v>0</v>
      </c>
    </row>
    <row r="25" spans="1:11" s="23" customFormat="1" ht="14.25" customHeight="1" x14ac:dyDescent="0.15">
      <c r="A25" s="29">
        <v>15</v>
      </c>
      <c r="B25" s="239"/>
      <c r="C25" s="240"/>
      <c r="D25" s="33"/>
      <c r="E25" s="34"/>
      <c r="F25" s="34"/>
      <c r="G25" s="34"/>
      <c r="H25" s="34"/>
      <c r="I25" s="34"/>
      <c r="J25" s="34"/>
      <c r="K25" s="35">
        <f t="shared" si="0"/>
        <v>0</v>
      </c>
    </row>
    <row r="26" spans="1:11" s="23" customFormat="1" ht="14.25" customHeight="1" x14ac:dyDescent="0.15">
      <c r="A26" s="29">
        <v>16</v>
      </c>
      <c r="B26" s="239"/>
      <c r="C26" s="240"/>
      <c r="D26" s="33"/>
      <c r="E26" s="34"/>
      <c r="F26" s="34"/>
      <c r="G26" s="34"/>
      <c r="H26" s="34"/>
      <c r="I26" s="34"/>
      <c r="J26" s="34"/>
      <c r="K26" s="35">
        <f t="shared" si="0"/>
        <v>0</v>
      </c>
    </row>
    <row r="27" spans="1:11" s="23" customFormat="1" ht="14.25" customHeight="1" x14ac:dyDescent="0.15">
      <c r="A27" s="29">
        <v>17</v>
      </c>
      <c r="B27" s="239"/>
      <c r="C27" s="240"/>
      <c r="D27" s="33"/>
      <c r="E27" s="34"/>
      <c r="F27" s="34"/>
      <c r="G27" s="34"/>
      <c r="H27" s="34"/>
      <c r="I27" s="34"/>
      <c r="J27" s="34"/>
      <c r="K27" s="35">
        <f t="shared" si="0"/>
        <v>0</v>
      </c>
    </row>
    <row r="28" spans="1:11" s="23" customFormat="1" ht="14.25" customHeight="1" x14ac:dyDescent="0.15">
      <c r="A28" s="29">
        <v>18</v>
      </c>
      <c r="B28" s="239"/>
      <c r="C28" s="240"/>
      <c r="D28" s="33"/>
      <c r="E28" s="34"/>
      <c r="F28" s="34"/>
      <c r="G28" s="34"/>
      <c r="H28" s="34"/>
      <c r="I28" s="34"/>
      <c r="J28" s="34"/>
      <c r="K28" s="35">
        <f t="shared" si="0"/>
        <v>0</v>
      </c>
    </row>
    <row r="29" spans="1:11" s="23" customFormat="1" ht="14.25" customHeight="1" x14ac:dyDescent="0.15">
      <c r="A29" s="29">
        <v>19</v>
      </c>
      <c r="B29" s="239"/>
      <c r="C29" s="240"/>
      <c r="D29" s="33"/>
      <c r="E29" s="34"/>
      <c r="F29" s="34"/>
      <c r="G29" s="34"/>
      <c r="H29" s="34"/>
      <c r="I29" s="34"/>
      <c r="J29" s="34"/>
      <c r="K29" s="35">
        <f t="shared" si="0"/>
        <v>0</v>
      </c>
    </row>
    <row r="30" spans="1:11" s="23" customFormat="1" ht="14.25" customHeight="1" x14ac:dyDescent="0.15">
      <c r="A30" s="29">
        <v>20</v>
      </c>
      <c r="B30" s="239"/>
      <c r="C30" s="240"/>
      <c r="D30" s="33"/>
      <c r="E30" s="34"/>
      <c r="F30" s="34"/>
      <c r="G30" s="34"/>
      <c r="H30" s="34"/>
      <c r="I30" s="34"/>
      <c r="J30" s="34"/>
      <c r="K30" s="35">
        <f t="shared" si="0"/>
        <v>0</v>
      </c>
    </row>
    <row r="31" spans="1:11" s="23" customFormat="1" ht="14.25" customHeight="1" x14ac:dyDescent="0.15">
      <c r="A31" s="29">
        <v>21</v>
      </c>
      <c r="B31" s="239"/>
      <c r="C31" s="240"/>
      <c r="D31" s="33"/>
      <c r="E31" s="34"/>
      <c r="F31" s="34"/>
      <c r="G31" s="34"/>
      <c r="H31" s="34"/>
      <c r="I31" s="34"/>
      <c r="J31" s="34"/>
      <c r="K31" s="35">
        <f t="shared" si="0"/>
        <v>0</v>
      </c>
    </row>
    <row r="32" spans="1:11" s="23" customFormat="1" ht="14.25" customHeight="1" x14ac:dyDescent="0.15">
      <c r="A32" s="29">
        <v>22</v>
      </c>
      <c r="B32" s="239"/>
      <c r="C32" s="240"/>
      <c r="D32" s="33"/>
      <c r="E32" s="34"/>
      <c r="F32" s="34"/>
      <c r="G32" s="34"/>
      <c r="H32" s="34"/>
      <c r="I32" s="34"/>
      <c r="J32" s="34"/>
      <c r="K32" s="35">
        <f t="shared" si="0"/>
        <v>0</v>
      </c>
    </row>
    <row r="33" spans="1:11" s="23" customFormat="1" ht="14.25" customHeight="1" x14ac:dyDescent="0.15">
      <c r="A33" s="29">
        <v>23</v>
      </c>
      <c r="B33" s="239"/>
      <c r="C33" s="240"/>
      <c r="D33" s="33"/>
      <c r="E33" s="34"/>
      <c r="F33" s="34"/>
      <c r="G33" s="34"/>
      <c r="H33" s="34"/>
      <c r="I33" s="34"/>
      <c r="J33" s="34"/>
      <c r="K33" s="35">
        <f t="shared" si="0"/>
        <v>0</v>
      </c>
    </row>
    <row r="34" spans="1:11" s="23" customFormat="1" ht="14.25" customHeight="1" x14ac:dyDescent="0.15">
      <c r="A34" s="29">
        <v>24</v>
      </c>
      <c r="B34" s="239"/>
      <c r="C34" s="240"/>
      <c r="D34" s="33"/>
      <c r="E34" s="34"/>
      <c r="F34" s="34"/>
      <c r="G34" s="34"/>
      <c r="H34" s="34"/>
      <c r="I34" s="34"/>
      <c r="J34" s="34"/>
      <c r="K34" s="35">
        <f t="shared" si="0"/>
        <v>0</v>
      </c>
    </row>
    <row r="35" spans="1:11" s="23" customFormat="1" ht="14.25" customHeight="1" x14ac:dyDescent="0.15">
      <c r="A35" s="29">
        <v>25</v>
      </c>
      <c r="B35" s="239"/>
      <c r="C35" s="240"/>
      <c r="D35" s="33"/>
      <c r="E35" s="34"/>
      <c r="F35" s="34"/>
      <c r="G35" s="34"/>
      <c r="H35" s="34"/>
      <c r="I35" s="34"/>
      <c r="J35" s="34"/>
      <c r="K35" s="35">
        <f t="shared" si="0"/>
        <v>0</v>
      </c>
    </row>
    <row r="36" spans="1:11" s="23" customFormat="1" ht="14.25" customHeight="1" x14ac:dyDescent="0.15">
      <c r="A36" s="29">
        <v>26</v>
      </c>
      <c r="B36" s="239"/>
      <c r="C36" s="240"/>
      <c r="D36" s="33"/>
      <c r="E36" s="34"/>
      <c r="F36" s="34"/>
      <c r="G36" s="34"/>
      <c r="H36" s="34"/>
      <c r="I36" s="34"/>
      <c r="J36" s="34"/>
      <c r="K36" s="35">
        <f t="shared" si="0"/>
        <v>0</v>
      </c>
    </row>
    <row r="37" spans="1:11" s="23" customFormat="1" ht="14.25" customHeight="1" x14ac:dyDescent="0.15">
      <c r="A37" s="245" t="s">
        <v>53</v>
      </c>
      <c r="B37" s="245"/>
      <c r="C37" s="245"/>
      <c r="D37" s="246"/>
      <c r="E37" s="36">
        <f t="shared" ref="E37:J37" si="1">SUM(E11:E36)</f>
        <v>0</v>
      </c>
      <c r="F37" s="36">
        <f t="shared" si="1"/>
        <v>0</v>
      </c>
      <c r="G37" s="36">
        <f t="shared" si="1"/>
        <v>0</v>
      </c>
      <c r="H37" s="36">
        <f t="shared" si="1"/>
        <v>0</v>
      </c>
      <c r="I37" s="36">
        <f t="shared" si="1"/>
        <v>0</v>
      </c>
      <c r="J37" s="36">
        <f t="shared" si="1"/>
        <v>0</v>
      </c>
      <c r="K37" s="35">
        <f>SUM(E37:J37)</f>
        <v>0</v>
      </c>
    </row>
    <row r="38" spans="1:11" s="26" customFormat="1" ht="9" customHeight="1" x14ac:dyDescent="0.15">
      <c r="A38" s="48"/>
      <c r="B38" s="48"/>
      <c r="C38" s="48"/>
      <c r="D38" s="48"/>
      <c r="E38" s="48"/>
      <c r="F38" s="48"/>
      <c r="G38" s="48"/>
      <c r="H38" s="48"/>
      <c r="I38" s="48"/>
      <c r="J38" s="48"/>
      <c r="K38" s="32" t="s">
        <v>74</v>
      </c>
    </row>
  </sheetData>
  <sheetProtection password="9113" sheet="1" objects="1" scenarios="1" selectLockedCells="1"/>
  <mergeCells count="36">
    <mergeCell ref="C3:K3"/>
    <mergeCell ref="C2:K2"/>
    <mergeCell ref="B21:C21"/>
    <mergeCell ref="B19:C19"/>
    <mergeCell ref="B20:C20"/>
    <mergeCell ref="A8:K8"/>
    <mergeCell ref="B11:C11"/>
    <mergeCell ref="B12:C12"/>
    <mergeCell ref="B13:C13"/>
    <mergeCell ref="E9:K9"/>
    <mergeCell ref="B14:C14"/>
    <mergeCell ref="B15:C15"/>
    <mergeCell ref="B9:C10"/>
    <mergeCell ref="B36:C36"/>
    <mergeCell ref="A9:A10"/>
    <mergeCell ref="B30:C30"/>
    <mergeCell ref="B31:C31"/>
    <mergeCell ref="A37:D37"/>
    <mergeCell ref="B34:C34"/>
    <mergeCell ref="B35:C35"/>
    <mergeCell ref="C1:K1"/>
    <mergeCell ref="B32:C32"/>
    <mergeCell ref="B33:C33"/>
    <mergeCell ref="D9:D10"/>
    <mergeCell ref="B28:C28"/>
    <mergeCell ref="B29:C29"/>
    <mergeCell ref="B22:C22"/>
    <mergeCell ref="B23:C23"/>
    <mergeCell ref="B24:C24"/>
    <mergeCell ref="B25:C25"/>
    <mergeCell ref="B26:C26"/>
    <mergeCell ref="B27:C27"/>
    <mergeCell ref="B18:C18"/>
    <mergeCell ref="B16:C16"/>
    <mergeCell ref="B17:C17"/>
    <mergeCell ref="C4:K4"/>
  </mergeCells>
  <dataValidations count="1">
    <dataValidation type="decimal" allowBlank="1" showInputMessage="1" showErrorMessage="1" error="Ingrese un número válido." sqref="E11:J36">
      <formula1>-9999999.99</formula1>
      <formula2>9999999.99</formula2>
    </dataValidation>
  </dataValidations>
  <printOptions horizontalCentered="1" verticalCentered="1"/>
  <pageMargins left="0.45" right="0.45" top="0.59" bottom="0.511811023622047" header="0.31496062992126" footer="0.31496062992126"/>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dimension ref="A2:A14"/>
  <sheetViews>
    <sheetView workbookViewId="0">
      <selection activeCell="A3" sqref="A3"/>
    </sheetView>
  </sheetViews>
  <sheetFormatPr defaultColWidth="8.85546875" defaultRowHeight="12.75" x14ac:dyDescent="0.2"/>
  <cols>
    <col min="1" max="1" width="24.42578125" customWidth="1"/>
  </cols>
  <sheetData>
    <row r="2" spans="1:1" x14ac:dyDescent="0.2">
      <c r="A2" s="40" t="s">
        <v>60</v>
      </c>
    </row>
    <row r="3" spans="1:1" x14ac:dyDescent="0.2">
      <c r="A3" s="1" t="s">
        <v>61</v>
      </c>
    </row>
    <row r="4" spans="1:1" x14ac:dyDescent="0.2">
      <c r="A4" s="1" t="s">
        <v>62</v>
      </c>
    </row>
    <row r="5" spans="1:1" x14ac:dyDescent="0.2">
      <c r="A5" s="1" t="s">
        <v>63</v>
      </c>
    </row>
    <row r="6" spans="1:1" x14ac:dyDescent="0.2">
      <c r="A6" s="1" t="s">
        <v>64</v>
      </c>
    </row>
    <row r="7" spans="1:1" x14ac:dyDescent="0.2">
      <c r="A7" s="1" t="s">
        <v>65</v>
      </c>
    </row>
    <row r="8" spans="1:1" x14ac:dyDescent="0.2">
      <c r="A8" s="1" t="s">
        <v>66</v>
      </c>
    </row>
    <row r="9" spans="1:1" x14ac:dyDescent="0.2">
      <c r="A9" s="1" t="s">
        <v>67</v>
      </c>
    </row>
    <row r="10" spans="1:1" x14ac:dyDescent="0.2">
      <c r="A10" s="1" t="s">
        <v>68</v>
      </c>
    </row>
    <row r="11" spans="1:1" x14ac:dyDescent="0.2">
      <c r="A11" s="1" t="s">
        <v>69</v>
      </c>
    </row>
    <row r="12" spans="1:1" x14ac:dyDescent="0.2">
      <c r="A12" s="1" t="s">
        <v>70</v>
      </c>
    </row>
    <row r="13" spans="1:1" x14ac:dyDescent="0.2">
      <c r="A13" s="1" t="s">
        <v>71</v>
      </c>
    </row>
    <row r="14" spans="1:1" x14ac:dyDescent="0.2">
      <c r="A14" s="1" t="s">
        <v>72</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G52"/>
  <sheetViews>
    <sheetView showGridLines="0" showZeros="0" zoomScaleNormal="100" zoomScalePageLayoutView="145" workbookViewId="0">
      <selection activeCell="A3" sqref="A3"/>
    </sheetView>
  </sheetViews>
  <sheetFormatPr defaultColWidth="8.85546875" defaultRowHeight="12.75" x14ac:dyDescent="0.2"/>
  <cols>
    <col min="1" max="1" width="9.85546875" customWidth="1"/>
    <col min="2" max="3" width="18.7109375" customWidth="1"/>
    <col min="4" max="4" width="25.85546875" customWidth="1"/>
    <col min="5" max="5" width="10" customWidth="1"/>
    <col min="6" max="6" width="10.28515625" customWidth="1"/>
    <col min="7" max="7" width="10.7109375" customWidth="1"/>
  </cols>
  <sheetData>
    <row r="1" spans="1:7" x14ac:dyDescent="0.2">
      <c r="A1" s="46" t="s">
        <v>82</v>
      </c>
      <c r="B1" s="39"/>
      <c r="C1" s="101">
        <f>'Solicitud de reembolso'!S4</f>
        <v>0</v>
      </c>
      <c r="D1" s="256"/>
      <c r="E1" s="257"/>
      <c r="F1" s="43"/>
      <c r="G1" s="43"/>
    </row>
    <row r="2" spans="1:7" ht="21" customHeight="1" x14ac:dyDescent="0.2">
      <c r="A2" s="47" t="s">
        <v>54</v>
      </c>
      <c r="B2" s="111" t="s">
        <v>55</v>
      </c>
      <c r="C2" s="106" t="s">
        <v>56</v>
      </c>
      <c r="D2" s="107" t="s">
        <v>57</v>
      </c>
      <c r="E2" s="8" t="s">
        <v>83</v>
      </c>
      <c r="F2" s="8" t="s">
        <v>58</v>
      </c>
      <c r="G2" s="108" t="s">
        <v>59</v>
      </c>
    </row>
    <row r="3" spans="1:7" ht="14.25" customHeight="1" x14ac:dyDescent="0.2">
      <c r="A3" s="96"/>
      <c r="B3" s="124"/>
      <c r="C3" s="124"/>
      <c r="D3" s="42"/>
      <c r="E3" s="20">
        <f>IF(ISNUMBER(C3-B3),C3-B3,0)</f>
        <v>0</v>
      </c>
      <c r="F3" s="21"/>
      <c r="G3" s="44">
        <f>ROUND(E3*$C$1+F3,2)</f>
        <v>0</v>
      </c>
    </row>
    <row r="4" spans="1:7" ht="14.25" customHeight="1" x14ac:dyDescent="0.2">
      <c r="A4" s="96"/>
      <c r="B4" s="124"/>
      <c r="C4" s="124"/>
      <c r="D4" s="42"/>
      <c r="E4" s="20">
        <f t="shared" ref="E4:E51" si="0">IF(ISNUMBER(C4-B4),C4-B4,0)</f>
        <v>0</v>
      </c>
      <c r="F4" s="21"/>
      <c r="G4" s="44">
        <f t="shared" ref="G4:G51" si="1">ROUND(E4*$C$1+F4,2)</f>
        <v>0</v>
      </c>
    </row>
    <row r="5" spans="1:7" ht="14.25" customHeight="1" x14ac:dyDescent="0.2">
      <c r="A5" s="96"/>
      <c r="B5" s="124"/>
      <c r="C5" s="124"/>
      <c r="D5" s="42"/>
      <c r="E5" s="20">
        <f t="shared" si="0"/>
        <v>0</v>
      </c>
      <c r="F5" s="21"/>
      <c r="G5" s="44">
        <f t="shared" si="1"/>
        <v>0</v>
      </c>
    </row>
    <row r="6" spans="1:7" ht="14.25" customHeight="1" x14ac:dyDescent="0.2">
      <c r="A6" s="96"/>
      <c r="B6" s="124"/>
      <c r="C6" s="124"/>
      <c r="D6" s="42"/>
      <c r="E6" s="20">
        <f t="shared" si="0"/>
        <v>0</v>
      </c>
      <c r="F6" s="21"/>
      <c r="G6" s="44">
        <f t="shared" si="1"/>
        <v>0</v>
      </c>
    </row>
    <row r="7" spans="1:7" ht="14.25" customHeight="1" x14ac:dyDescent="0.2">
      <c r="A7" s="96"/>
      <c r="B7" s="124"/>
      <c r="C7" s="124"/>
      <c r="D7" s="42"/>
      <c r="E7" s="20">
        <f t="shared" si="0"/>
        <v>0</v>
      </c>
      <c r="F7" s="21"/>
      <c r="G7" s="44">
        <f t="shared" si="1"/>
        <v>0</v>
      </c>
    </row>
    <row r="8" spans="1:7" ht="14.25" customHeight="1" x14ac:dyDescent="0.2">
      <c r="A8" s="96"/>
      <c r="B8" s="124"/>
      <c r="C8" s="124"/>
      <c r="D8" s="42"/>
      <c r="E8" s="20">
        <f t="shared" si="0"/>
        <v>0</v>
      </c>
      <c r="F8" s="21"/>
      <c r="G8" s="44">
        <f t="shared" si="1"/>
        <v>0</v>
      </c>
    </row>
    <row r="9" spans="1:7" ht="14.25" customHeight="1" x14ac:dyDescent="0.2">
      <c r="A9" s="96"/>
      <c r="B9" s="124"/>
      <c r="C9" s="124"/>
      <c r="D9" s="42"/>
      <c r="E9" s="20">
        <f t="shared" si="0"/>
        <v>0</v>
      </c>
      <c r="F9" s="21"/>
      <c r="G9" s="44">
        <f t="shared" si="1"/>
        <v>0</v>
      </c>
    </row>
    <row r="10" spans="1:7" ht="14.25" customHeight="1" x14ac:dyDescent="0.2">
      <c r="A10" s="96"/>
      <c r="B10" s="124"/>
      <c r="C10" s="124"/>
      <c r="D10" s="42"/>
      <c r="E10" s="20">
        <f t="shared" si="0"/>
        <v>0</v>
      </c>
      <c r="F10" s="21"/>
      <c r="G10" s="44">
        <f t="shared" si="1"/>
        <v>0</v>
      </c>
    </row>
    <row r="11" spans="1:7" ht="14.25" customHeight="1" x14ac:dyDescent="0.2">
      <c r="A11" s="96"/>
      <c r="B11" s="124"/>
      <c r="C11" s="124"/>
      <c r="D11" s="42"/>
      <c r="E11" s="20">
        <f t="shared" si="0"/>
        <v>0</v>
      </c>
      <c r="F11" s="21"/>
      <c r="G11" s="44">
        <f t="shared" si="1"/>
        <v>0</v>
      </c>
    </row>
    <row r="12" spans="1:7" ht="14.25" customHeight="1" x14ac:dyDescent="0.2">
      <c r="A12" s="96"/>
      <c r="B12" s="124"/>
      <c r="C12" s="124"/>
      <c r="D12" s="42"/>
      <c r="E12" s="20">
        <f t="shared" si="0"/>
        <v>0</v>
      </c>
      <c r="F12" s="21"/>
      <c r="G12" s="44">
        <f t="shared" si="1"/>
        <v>0</v>
      </c>
    </row>
    <row r="13" spans="1:7" ht="14.25" customHeight="1" x14ac:dyDescent="0.2">
      <c r="A13" s="96"/>
      <c r="B13" s="124"/>
      <c r="C13" s="124"/>
      <c r="D13" s="42"/>
      <c r="E13" s="20">
        <f t="shared" si="0"/>
        <v>0</v>
      </c>
      <c r="F13" s="21"/>
      <c r="G13" s="44">
        <f t="shared" si="1"/>
        <v>0</v>
      </c>
    </row>
    <row r="14" spans="1:7" ht="14.25" customHeight="1" x14ac:dyDescent="0.2">
      <c r="A14" s="96"/>
      <c r="B14" s="124"/>
      <c r="C14" s="124"/>
      <c r="D14" s="42"/>
      <c r="E14" s="20">
        <f t="shared" si="0"/>
        <v>0</v>
      </c>
      <c r="F14" s="21"/>
      <c r="G14" s="44">
        <f t="shared" si="1"/>
        <v>0</v>
      </c>
    </row>
    <row r="15" spans="1:7" ht="14.25" customHeight="1" x14ac:dyDescent="0.2">
      <c r="A15" s="96"/>
      <c r="B15" s="124"/>
      <c r="C15" s="124"/>
      <c r="D15" s="42"/>
      <c r="E15" s="20">
        <f t="shared" si="0"/>
        <v>0</v>
      </c>
      <c r="F15" s="21"/>
      <c r="G15" s="44">
        <f t="shared" si="1"/>
        <v>0</v>
      </c>
    </row>
    <row r="16" spans="1:7" ht="14.25" customHeight="1" x14ac:dyDescent="0.2">
      <c r="A16" s="96"/>
      <c r="B16" s="124"/>
      <c r="C16" s="124"/>
      <c r="D16" s="42"/>
      <c r="E16" s="20">
        <f t="shared" si="0"/>
        <v>0</v>
      </c>
      <c r="F16" s="21"/>
      <c r="G16" s="44">
        <f t="shared" si="1"/>
        <v>0</v>
      </c>
    </row>
    <row r="17" spans="1:7" ht="14.25" customHeight="1" x14ac:dyDescent="0.2">
      <c r="A17" s="96"/>
      <c r="B17" s="124"/>
      <c r="C17" s="124"/>
      <c r="D17" s="42"/>
      <c r="E17" s="20">
        <f t="shared" si="0"/>
        <v>0</v>
      </c>
      <c r="F17" s="21"/>
      <c r="G17" s="44">
        <f t="shared" si="1"/>
        <v>0</v>
      </c>
    </row>
    <row r="18" spans="1:7" ht="14.25" customHeight="1" x14ac:dyDescent="0.2">
      <c r="A18" s="96"/>
      <c r="B18" s="124"/>
      <c r="C18" s="124"/>
      <c r="D18" s="42"/>
      <c r="E18" s="20">
        <f t="shared" si="0"/>
        <v>0</v>
      </c>
      <c r="F18" s="21"/>
      <c r="G18" s="44">
        <f t="shared" si="1"/>
        <v>0</v>
      </c>
    </row>
    <row r="19" spans="1:7" ht="14.25" customHeight="1" x14ac:dyDescent="0.2">
      <c r="A19" s="96"/>
      <c r="B19" s="124"/>
      <c r="C19" s="124"/>
      <c r="D19" s="42"/>
      <c r="E19" s="20">
        <f t="shared" si="0"/>
        <v>0</v>
      </c>
      <c r="F19" s="21"/>
      <c r="G19" s="44">
        <f t="shared" si="1"/>
        <v>0</v>
      </c>
    </row>
    <row r="20" spans="1:7" ht="14.25" customHeight="1" x14ac:dyDescent="0.2">
      <c r="A20" s="96"/>
      <c r="B20" s="124"/>
      <c r="C20" s="124"/>
      <c r="D20" s="42"/>
      <c r="E20" s="20">
        <f t="shared" si="0"/>
        <v>0</v>
      </c>
      <c r="F20" s="21"/>
      <c r="G20" s="44">
        <f t="shared" si="1"/>
        <v>0</v>
      </c>
    </row>
    <row r="21" spans="1:7" ht="14.25" customHeight="1" x14ac:dyDescent="0.2">
      <c r="A21" s="96"/>
      <c r="B21" s="124"/>
      <c r="C21" s="124"/>
      <c r="D21" s="42"/>
      <c r="E21" s="20">
        <f t="shared" si="0"/>
        <v>0</v>
      </c>
      <c r="F21" s="21"/>
      <c r="G21" s="44">
        <f t="shared" si="1"/>
        <v>0</v>
      </c>
    </row>
    <row r="22" spans="1:7" ht="14.25" customHeight="1" x14ac:dyDescent="0.2">
      <c r="A22" s="96"/>
      <c r="B22" s="124"/>
      <c r="C22" s="124"/>
      <c r="D22" s="42"/>
      <c r="E22" s="20">
        <f t="shared" si="0"/>
        <v>0</v>
      </c>
      <c r="F22" s="21"/>
      <c r="G22" s="44">
        <f t="shared" si="1"/>
        <v>0</v>
      </c>
    </row>
    <row r="23" spans="1:7" ht="14.25" customHeight="1" x14ac:dyDescent="0.2">
      <c r="A23" s="96"/>
      <c r="B23" s="124"/>
      <c r="C23" s="124"/>
      <c r="D23" s="42"/>
      <c r="E23" s="20">
        <f t="shared" si="0"/>
        <v>0</v>
      </c>
      <c r="F23" s="21"/>
      <c r="G23" s="44">
        <f t="shared" si="1"/>
        <v>0</v>
      </c>
    </row>
    <row r="24" spans="1:7" ht="14.25" customHeight="1" x14ac:dyDescent="0.2">
      <c r="A24" s="96"/>
      <c r="B24" s="124"/>
      <c r="C24" s="124"/>
      <c r="D24" s="42"/>
      <c r="E24" s="20">
        <f t="shared" si="0"/>
        <v>0</v>
      </c>
      <c r="F24" s="21"/>
      <c r="G24" s="44">
        <f t="shared" si="1"/>
        <v>0</v>
      </c>
    </row>
    <row r="25" spans="1:7" ht="14.25" customHeight="1" x14ac:dyDescent="0.2">
      <c r="A25" s="96"/>
      <c r="B25" s="124"/>
      <c r="C25" s="124"/>
      <c r="D25" s="42"/>
      <c r="E25" s="20">
        <f t="shared" si="0"/>
        <v>0</v>
      </c>
      <c r="F25" s="21"/>
      <c r="G25" s="44">
        <f t="shared" si="1"/>
        <v>0</v>
      </c>
    </row>
    <row r="26" spans="1:7" ht="14.25" customHeight="1" x14ac:dyDescent="0.2">
      <c r="A26" s="96"/>
      <c r="B26" s="124"/>
      <c r="C26" s="124"/>
      <c r="D26" s="42"/>
      <c r="E26" s="20">
        <f t="shared" si="0"/>
        <v>0</v>
      </c>
      <c r="F26" s="21"/>
      <c r="G26" s="44">
        <f t="shared" si="1"/>
        <v>0</v>
      </c>
    </row>
    <row r="27" spans="1:7" ht="14.25" customHeight="1" x14ac:dyDescent="0.2">
      <c r="A27" s="96"/>
      <c r="B27" s="124"/>
      <c r="C27" s="124"/>
      <c r="D27" s="42"/>
      <c r="E27" s="20">
        <f t="shared" si="0"/>
        <v>0</v>
      </c>
      <c r="F27" s="21"/>
      <c r="G27" s="44">
        <f t="shared" si="1"/>
        <v>0</v>
      </c>
    </row>
    <row r="28" spans="1:7" ht="14.25" customHeight="1" x14ac:dyDescent="0.2">
      <c r="A28" s="96"/>
      <c r="B28" s="124"/>
      <c r="C28" s="124"/>
      <c r="D28" s="42"/>
      <c r="E28" s="20">
        <f t="shared" si="0"/>
        <v>0</v>
      </c>
      <c r="F28" s="21"/>
      <c r="G28" s="44">
        <f t="shared" si="1"/>
        <v>0</v>
      </c>
    </row>
    <row r="29" spans="1:7" ht="14.25" customHeight="1" x14ac:dyDescent="0.2">
      <c r="A29" s="96"/>
      <c r="B29" s="124"/>
      <c r="C29" s="124"/>
      <c r="D29" s="42"/>
      <c r="E29" s="20">
        <f t="shared" si="0"/>
        <v>0</v>
      </c>
      <c r="F29" s="21"/>
      <c r="G29" s="44">
        <f t="shared" si="1"/>
        <v>0</v>
      </c>
    </row>
    <row r="30" spans="1:7" ht="14.25" customHeight="1" x14ac:dyDescent="0.2">
      <c r="A30" s="96"/>
      <c r="B30" s="124"/>
      <c r="C30" s="124"/>
      <c r="D30" s="42"/>
      <c r="E30" s="20">
        <f t="shared" si="0"/>
        <v>0</v>
      </c>
      <c r="F30" s="21"/>
      <c r="G30" s="44">
        <f t="shared" si="1"/>
        <v>0</v>
      </c>
    </row>
    <row r="31" spans="1:7" ht="14.25" customHeight="1" x14ac:dyDescent="0.2">
      <c r="A31" s="96"/>
      <c r="B31" s="124"/>
      <c r="C31" s="124"/>
      <c r="D31" s="42"/>
      <c r="E31" s="20">
        <f t="shared" si="0"/>
        <v>0</v>
      </c>
      <c r="F31" s="21"/>
      <c r="G31" s="44">
        <f>ROUND(E31*$C$1+F31,2)</f>
        <v>0</v>
      </c>
    </row>
    <row r="32" spans="1:7" ht="14.25" customHeight="1" x14ac:dyDescent="0.2">
      <c r="A32" s="96"/>
      <c r="B32" s="124"/>
      <c r="C32" s="124"/>
      <c r="D32" s="42"/>
      <c r="E32" s="20">
        <f t="shared" si="0"/>
        <v>0</v>
      </c>
      <c r="F32" s="21"/>
      <c r="G32" s="44">
        <f t="shared" si="1"/>
        <v>0</v>
      </c>
    </row>
    <row r="33" spans="1:7" ht="14.25" customHeight="1" x14ac:dyDescent="0.2">
      <c r="A33" s="96"/>
      <c r="B33" s="124"/>
      <c r="C33" s="124"/>
      <c r="D33" s="42"/>
      <c r="E33" s="20">
        <f t="shared" si="0"/>
        <v>0</v>
      </c>
      <c r="F33" s="21"/>
      <c r="G33" s="44">
        <f t="shared" si="1"/>
        <v>0</v>
      </c>
    </row>
    <row r="34" spans="1:7" ht="14.25" customHeight="1" x14ac:dyDescent="0.2">
      <c r="A34" s="96"/>
      <c r="B34" s="124"/>
      <c r="C34" s="124"/>
      <c r="D34" s="42"/>
      <c r="E34" s="20">
        <f t="shared" si="0"/>
        <v>0</v>
      </c>
      <c r="F34" s="21"/>
      <c r="G34" s="44">
        <f t="shared" si="1"/>
        <v>0</v>
      </c>
    </row>
    <row r="35" spans="1:7" ht="14.25" customHeight="1" x14ac:dyDescent="0.2">
      <c r="A35" s="96"/>
      <c r="B35" s="124"/>
      <c r="C35" s="124"/>
      <c r="D35" s="42"/>
      <c r="E35" s="20">
        <f t="shared" si="0"/>
        <v>0</v>
      </c>
      <c r="F35" s="21"/>
      <c r="G35" s="44">
        <f t="shared" si="1"/>
        <v>0</v>
      </c>
    </row>
    <row r="36" spans="1:7" ht="14.25" customHeight="1" x14ac:dyDescent="0.2">
      <c r="A36" s="96"/>
      <c r="B36" s="124"/>
      <c r="C36" s="124"/>
      <c r="D36" s="42"/>
      <c r="E36" s="20">
        <f t="shared" si="0"/>
        <v>0</v>
      </c>
      <c r="F36" s="21"/>
      <c r="G36" s="44">
        <f t="shared" si="1"/>
        <v>0</v>
      </c>
    </row>
    <row r="37" spans="1:7" ht="14.25" customHeight="1" x14ac:dyDescent="0.2">
      <c r="A37" s="96"/>
      <c r="B37" s="124"/>
      <c r="C37" s="124"/>
      <c r="D37" s="42"/>
      <c r="E37" s="20">
        <f t="shared" si="0"/>
        <v>0</v>
      </c>
      <c r="F37" s="21"/>
      <c r="G37" s="44">
        <f t="shared" si="1"/>
        <v>0</v>
      </c>
    </row>
    <row r="38" spans="1:7" ht="14.25" customHeight="1" x14ac:dyDescent="0.2">
      <c r="A38" s="96"/>
      <c r="B38" s="124"/>
      <c r="C38" s="124"/>
      <c r="D38" s="42"/>
      <c r="E38" s="20">
        <f t="shared" si="0"/>
        <v>0</v>
      </c>
      <c r="F38" s="21"/>
      <c r="G38" s="44">
        <f t="shared" si="1"/>
        <v>0</v>
      </c>
    </row>
    <row r="39" spans="1:7" ht="14.25" customHeight="1" x14ac:dyDescent="0.2">
      <c r="A39" s="96"/>
      <c r="B39" s="124"/>
      <c r="C39" s="124"/>
      <c r="D39" s="42"/>
      <c r="E39" s="20">
        <f t="shared" si="0"/>
        <v>0</v>
      </c>
      <c r="F39" s="21"/>
      <c r="G39" s="44">
        <f t="shared" si="1"/>
        <v>0</v>
      </c>
    </row>
    <row r="40" spans="1:7" ht="14.25" customHeight="1" x14ac:dyDescent="0.2">
      <c r="A40" s="96"/>
      <c r="B40" s="124"/>
      <c r="C40" s="124"/>
      <c r="D40" s="42"/>
      <c r="E40" s="20">
        <f t="shared" si="0"/>
        <v>0</v>
      </c>
      <c r="F40" s="21"/>
      <c r="G40" s="44">
        <f t="shared" si="1"/>
        <v>0</v>
      </c>
    </row>
    <row r="41" spans="1:7" ht="14.25" customHeight="1" x14ac:dyDescent="0.2">
      <c r="A41" s="96"/>
      <c r="B41" s="124"/>
      <c r="C41" s="124"/>
      <c r="D41" s="42"/>
      <c r="E41" s="20">
        <f t="shared" si="0"/>
        <v>0</v>
      </c>
      <c r="F41" s="21"/>
      <c r="G41" s="44">
        <f t="shared" si="1"/>
        <v>0</v>
      </c>
    </row>
    <row r="42" spans="1:7" ht="14.25" customHeight="1" x14ac:dyDescent="0.2">
      <c r="A42" s="96"/>
      <c r="B42" s="124"/>
      <c r="C42" s="124"/>
      <c r="D42" s="42"/>
      <c r="E42" s="20">
        <f t="shared" si="0"/>
        <v>0</v>
      </c>
      <c r="F42" s="21"/>
      <c r="G42" s="44">
        <f t="shared" si="1"/>
        <v>0</v>
      </c>
    </row>
    <row r="43" spans="1:7" ht="14.25" customHeight="1" x14ac:dyDescent="0.2">
      <c r="A43" s="96"/>
      <c r="B43" s="124"/>
      <c r="C43" s="124"/>
      <c r="D43" s="42"/>
      <c r="E43" s="20">
        <f t="shared" si="0"/>
        <v>0</v>
      </c>
      <c r="F43" s="21"/>
      <c r="G43" s="44">
        <f t="shared" si="1"/>
        <v>0</v>
      </c>
    </row>
    <row r="44" spans="1:7" ht="14.25" customHeight="1" x14ac:dyDescent="0.2">
      <c r="A44" s="96"/>
      <c r="B44" s="124"/>
      <c r="C44" s="124"/>
      <c r="D44" s="42"/>
      <c r="E44" s="20">
        <f t="shared" si="0"/>
        <v>0</v>
      </c>
      <c r="F44" s="21"/>
      <c r="G44" s="44">
        <f t="shared" si="1"/>
        <v>0</v>
      </c>
    </row>
    <row r="45" spans="1:7" ht="14.25" customHeight="1" x14ac:dyDescent="0.2">
      <c r="A45" s="96"/>
      <c r="B45" s="124"/>
      <c r="C45" s="124"/>
      <c r="D45" s="42"/>
      <c r="E45" s="20">
        <f t="shared" si="0"/>
        <v>0</v>
      </c>
      <c r="F45" s="21"/>
      <c r="G45" s="44">
        <f>ROUND(E45*$C$1+F45,2)</f>
        <v>0</v>
      </c>
    </row>
    <row r="46" spans="1:7" ht="14.25" customHeight="1" x14ac:dyDescent="0.2">
      <c r="A46" s="96"/>
      <c r="B46" s="124"/>
      <c r="C46" s="124"/>
      <c r="D46" s="102"/>
      <c r="E46" s="20">
        <f t="shared" si="0"/>
        <v>0</v>
      </c>
      <c r="F46" s="21"/>
      <c r="G46" s="44">
        <f>ROUND(E46*$C$1+F46,2)</f>
        <v>0</v>
      </c>
    </row>
    <row r="47" spans="1:7" ht="14.25" customHeight="1" x14ac:dyDescent="0.2">
      <c r="A47" s="96"/>
      <c r="B47" s="124"/>
      <c r="C47" s="124"/>
      <c r="D47" s="42"/>
      <c r="E47" s="20">
        <f t="shared" si="0"/>
        <v>0</v>
      </c>
      <c r="F47" s="21"/>
      <c r="G47" s="44">
        <f t="shared" si="1"/>
        <v>0</v>
      </c>
    </row>
    <row r="48" spans="1:7" ht="14.25" customHeight="1" x14ac:dyDescent="0.2">
      <c r="A48" s="96"/>
      <c r="B48" s="124"/>
      <c r="C48" s="124"/>
      <c r="D48" s="42"/>
      <c r="E48" s="20">
        <f t="shared" si="0"/>
        <v>0</v>
      </c>
      <c r="F48" s="21"/>
      <c r="G48" s="44">
        <f t="shared" si="1"/>
        <v>0</v>
      </c>
    </row>
    <row r="49" spans="1:7" ht="14.25" customHeight="1" x14ac:dyDescent="0.2">
      <c r="A49" s="96"/>
      <c r="B49" s="124"/>
      <c r="C49" s="124"/>
      <c r="D49" s="42"/>
      <c r="E49" s="20">
        <f t="shared" si="0"/>
        <v>0</v>
      </c>
      <c r="F49" s="21"/>
      <c r="G49" s="44">
        <f t="shared" si="1"/>
        <v>0</v>
      </c>
    </row>
    <row r="50" spans="1:7" ht="14.25" customHeight="1" x14ac:dyDescent="0.2">
      <c r="A50" s="96"/>
      <c r="B50" s="124"/>
      <c r="C50" s="124"/>
      <c r="D50" s="42"/>
      <c r="E50" s="20">
        <f t="shared" si="0"/>
        <v>0</v>
      </c>
      <c r="F50" s="21"/>
      <c r="G50" s="44">
        <f t="shared" si="1"/>
        <v>0</v>
      </c>
    </row>
    <row r="51" spans="1:7" ht="14.25" customHeight="1" x14ac:dyDescent="0.2">
      <c r="A51" s="96"/>
      <c r="B51" s="124"/>
      <c r="C51" s="124"/>
      <c r="D51" s="42"/>
      <c r="E51" s="20">
        <f t="shared" si="0"/>
        <v>0</v>
      </c>
      <c r="F51" s="21"/>
      <c r="G51" s="44">
        <f t="shared" si="1"/>
        <v>0</v>
      </c>
    </row>
    <row r="52" spans="1:7" ht="14.25" customHeight="1" x14ac:dyDescent="0.2">
      <c r="A52" s="13"/>
      <c r="B52" s="9"/>
      <c r="C52" s="14"/>
      <c r="D52" s="15"/>
      <c r="E52" s="37">
        <f>SUM(E3:E51)</f>
        <v>0</v>
      </c>
      <c r="F52" s="38">
        <f>SUM(F3:F51)</f>
        <v>0</v>
      </c>
      <c r="G52" s="45">
        <f>SUM(G3:G51)</f>
        <v>0</v>
      </c>
    </row>
  </sheetData>
  <sheetProtection password="9113" sheet="1" objects="1" scenarios="1" selectLockedCells="1"/>
  <mergeCells count="1">
    <mergeCell ref="D1:E1"/>
  </mergeCells>
  <conditionalFormatting sqref="B3:E51">
    <cfRule type="expression" dxfId="1" priority="2">
      <formula>$B3-$C3&gt;0</formula>
    </cfRule>
    <cfRule type="expression" dxfId="0" priority="1">
      <formula>ISBLANK($B3)</formula>
    </cfRule>
  </conditionalFormatting>
  <dataValidations count="3">
    <dataValidation type="decimal" allowBlank="1" showInputMessage="1" showErrorMessage="1" errorTitle="Valor no válido" error="Ingrese la cifra en formato decimal.  Por ejemplo, 0,565 por 56,5 centavos por milla (cada 1,6 km)" promptTitle="Ingrese en formato decimal" prompt="(por ejemplo, 0,565)." sqref="D1">
      <formula1>0.14</formula1>
      <formula2>0.999</formula2>
    </dataValidation>
    <dataValidation type="decimal" allowBlank="1" showInputMessage="1" showErrorMessage="1" error="Ingrese un número válido." sqref="F3:F51">
      <formula1>-9999999.99</formula1>
      <formula2>9999999.99</formula2>
    </dataValidation>
    <dataValidation type="decimal" allowBlank="1" showInputMessage="1" showErrorMessage="1" error="Ingrese un número válido." sqref="E3:E51">
      <formula1>-9999.99</formula1>
      <formula2>9999.99</formula2>
    </dataValidation>
  </dataValidations>
  <printOptions horizontalCentered="1" verticalCentered="1"/>
  <pageMargins left="0.25" right="0.25" top="0.5" bottom="0.4" header="0.3" footer="0.3"/>
  <pageSetup fitToWidth="0" fitToHeight="0" orientation="portrait" r:id="rId1"/>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SI Form" ma:contentTypeID="0x010100D544C2AE9B0F124892FDA1455D2C880D002FF4DCDE39F36B4CBEA620D30EF1EDA7" ma:contentTypeVersion="12" ma:contentTypeDescription="" ma:contentTypeScope="" ma:versionID="d9ffa44dc97ee516aaca2c05af531172">
  <xsd:schema xmlns:xsd="http://www.w3.org/2001/XMLSchema" xmlns:xs="http://www.w3.org/2001/XMLSchema" xmlns:p="http://schemas.microsoft.com/office/2006/metadata/properties" xmlns:ns2="4c904527-5c4f-490e-8525-99834ae88a65" xmlns:ns3="a94f57bb-c1fd-441c-a184-d18091621161" targetNamespace="http://schemas.microsoft.com/office/2006/metadata/properties" ma:root="true" ma:fieldsID="ad6612d8e868efb76c9c2fd9a13831d4" ns2:_="" ns3:_="">
    <xsd:import namespace="4c904527-5c4f-490e-8525-99834ae88a65"/>
    <xsd:import namespace="a94f57bb-c1fd-441c-a184-d18091621161"/>
    <xsd:element name="properties">
      <xsd:complexType>
        <xsd:sequence>
          <xsd:element name="documentManagement">
            <xsd:complexType>
              <xsd:all>
                <xsd:element ref="ns2:Geo-Location" minOccurs="0"/>
                <xsd:element ref="ns2:S_x0026_I_x0020_Role" minOccurs="0"/>
                <xsd:element ref="ns2:From1" minOccurs="0"/>
                <xsd:element ref="ns2:Summary" minOccurs="0"/>
                <xsd:element ref="ns2:SI_x0020_Form_x0020_Category" minOccurs="0"/>
                <xsd:element ref="ns2:SI_x0020_Form_x0020_Number" minOccurs="0"/>
                <xsd:element ref="ns2:SI_x0020_Language" minOccurs="0"/>
                <xsd:element ref="ns2:SI_x0020_Form_x0020_ID_x0020_Language" minOccurs="0"/>
                <xsd:element ref="ns3:Transl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04527-5c4f-490e-8525-99834ae88a65" elementFormDefault="qualified">
    <xsd:import namespace="http://schemas.microsoft.com/office/2006/documentManagement/types"/>
    <xsd:import namespace="http://schemas.microsoft.com/office/infopath/2007/PartnerControls"/>
    <xsd:element name="Geo-Location" ma:index="8" nillable="true" ma:displayName="SI Geo-Location" ma:default="Worldwide" ma:description="This field is used to target content to appropriate audiences. It is a not security filter, meaning it will not prevent audiences not selected from viewing the content. Rather it is designed to help bring content to the attention of the those in the geo-locations selected." ma:internalName="Geo_x002d_Location">
      <xsd:complexType>
        <xsd:complexContent>
          <xsd:extension base="dms:MultiChoice">
            <xsd:sequence>
              <xsd:element name="Value" maxOccurs="unbounded" minOccurs="0" nillable="true">
                <xsd:simpleType>
                  <xsd:restriction base="dms:Choice">
                    <xsd:enumeration value="Canada"/>
                    <xsd:enumeration value="Outside U.S."/>
                    <xsd:enumeration value="Outside U.S. and Canada"/>
                    <xsd:enumeration value="U.S."/>
                    <xsd:enumeration value="Utah"/>
                    <xsd:enumeration value="Worldwide"/>
                  </xsd:restriction>
                </xsd:simpleType>
              </xsd:element>
            </xsd:sequence>
          </xsd:extension>
        </xsd:complexContent>
      </xsd:complexType>
    </xsd:element>
    <xsd:element name="S_x0026_I_x0020_Role" ma:index="9" nillable="true" ma:displayName="SI Audience" ma:default="No Targeting" ma:description="This field is used to target content to appropriate audiences. It is a not security filter, meaning it will not prevent audiences not selected from viewing the content. Rather it is designed to help bring content to the attention of the audiences selected." ma:internalName="S_x0026_I_x0020_Role">
      <xsd:complexType>
        <xsd:complexContent>
          <xsd:extension base="dms:MultiChoice">
            <xsd:sequence>
              <xsd:element name="Value" maxOccurs="unbounded" minOccurs="0" nillable="true">
                <xsd:simpleType>
                  <xsd:restriction base="dms:Choice">
                    <xsd:enumeration value="All Employees"/>
                    <xsd:enumeration value="All Administrators"/>
                    <xsd:enumeration value="Area Office Personnel"/>
                    <xsd:enumeration value="Central Office Personnel"/>
                    <xsd:enumeration value="Coordinators"/>
                    <xsd:enumeration value="Institute Teachers"/>
                    <xsd:enumeration value="Seminary Teachers"/>
                    <xsd:enumeration value="Support Specialists"/>
                    <xsd:enumeration value="No Targeting"/>
                  </xsd:restriction>
                </xsd:simpleType>
              </xsd:element>
            </xsd:sequence>
          </xsd:extension>
        </xsd:complexContent>
      </xsd:complexType>
    </xsd:element>
    <xsd:element name="From1" ma:index="10" nillable="true" ma:displayName="SI From" ma:format="Dropdown" ma:internalName="From1">
      <xsd:simpleType>
        <xsd:restriction base="dms:Choice">
          <xsd:enumeration value="S&amp;I Administrators’ Council"/>
          <xsd:enumeration value="Other"/>
        </xsd:restriction>
      </xsd:simpleType>
    </xsd:element>
    <xsd:element name="Summary" ma:index="11" nillable="true" ma:displayName="Summary" ma:internalName="Summary">
      <xsd:simpleType>
        <xsd:restriction base="dms:Note">
          <xsd:maxLength value="255"/>
        </xsd:restriction>
      </xsd:simpleType>
    </xsd:element>
    <xsd:element name="SI_x0020_Form_x0020_Category" ma:index="12" nillable="true" ma:displayName="SI Form Category" ma:format="Dropdown" ma:internalName="SI_x0020_Form_x0020_Category">
      <xsd:simpleType>
        <xsd:restriction base="dms:Choice">
          <xsd:enumeration value="Budgets: Area Reports"/>
          <xsd:enumeration value="Budgets: Budgeting"/>
          <xsd:enumeration value="Budgets: IROPs"/>
          <xsd:enumeration value="Budgets: Journal Vouchers"/>
          <xsd:enumeration value="Budgets: Statement of Operations"/>
          <xsd:enumeration value="Credit Cards: Credit Card Basics"/>
          <xsd:enumeration value="Credit Cards: Dispute and Fraud"/>
          <xsd:enumeration value="Credit Cards: Getting Started"/>
          <xsd:enumeration value="Credit Cards: Reports and Searches"/>
          <xsd:enumeration value="Financial Management: Financial Oversight"/>
          <xsd:enumeration value="Financial Management: Maintaining Financial Information"/>
          <xsd:enumeration value="Financial Management: Tax"/>
          <xsd:enumeration value="Money Collection: iRES"/>
          <xsd:enumeration value="Money Collection: Resources"/>
          <xsd:enumeration value="Reimbursements and Travel: Employee Reimbursement"/>
          <xsd:enumeration value="Reimbursements and Travel: IAN"/>
          <xsd:enumeration value="Reimbursements and Travel: Stake Teacher Reimbursement"/>
          <xsd:enumeration value="Reimbursements and Travel: Travel Helps"/>
        </xsd:restriction>
      </xsd:simpleType>
    </xsd:element>
    <xsd:element name="SI_x0020_Form_x0020_Number" ma:index="13" nillable="true" ma:displayName="SI Form Number" ma:internalName="SI_x0020_Form_x0020_Number">
      <xsd:simpleType>
        <xsd:restriction base="dms:Text">
          <xsd:maxLength value="255"/>
        </xsd:restriction>
      </xsd:simpleType>
    </xsd:element>
    <xsd:element name="SI_x0020_Language" ma:index="14" nillable="true" ma:displayName="SI Language" ma:default="English" ma:format="Dropdown" ma:internalName="SI_x0020_Language">
      <xsd:simpleType>
        <xsd:restriction base="dms:Choice">
          <xsd:enumeration value="Armenian"/>
          <xsd:enumeration value="Albanian"/>
          <xsd:enumeration value="Cambodian"/>
          <xsd:enumeration value="Cantonese"/>
          <xsd:enumeration value="Chinese"/>
          <xsd:enumeration value="Croatian"/>
          <xsd:enumeration value="Czech"/>
          <xsd:enumeration value="Danish"/>
          <xsd:enumeration value="Dutch"/>
          <xsd:enumeration value="English"/>
          <xsd:enumeration value="Finnish"/>
          <xsd:enumeration value="French"/>
          <xsd:enumeration value="German"/>
          <xsd:enumeration value="Hungarian"/>
          <xsd:enumeration value="Icelandic"/>
          <xsd:enumeration value="Indonesian"/>
          <xsd:enumeration value="Italian"/>
          <xsd:enumeration value="Japanese"/>
          <xsd:enumeration value="Korean"/>
          <xsd:enumeration value="Malagasy"/>
          <xsd:enumeration value="Mongolian"/>
          <xsd:enumeration value="Norwegian"/>
          <xsd:enumeration value="Polish"/>
          <xsd:enumeration value="Portuguese"/>
          <xsd:enumeration value="Romanian"/>
          <xsd:enumeration value="Russian"/>
          <xsd:enumeration value="Samoan"/>
          <xsd:enumeration value="Serbian"/>
          <xsd:enumeration value="Slovenian"/>
          <xsd:enumeration value="Slovak"/>
          <xsd:enumeration value="Spanish"/>
          <xsd:enumeration value="Swedish"/>
          <xsd:enumeration value="Thai"/>
          <xsd:enumeration value="Tongan"/>
          <xsd:enumeration value="Ukrainian"/>
        </xsd:restriction>
      </xsd:simpleType>
    </xsd:element>
    <xsd:element name="SI_x0020_Form_x0020_ID_x0020_Language" ma:index="15" nillable="true" ma:displayName="SI Form ID with Language" ma:internalName="SI_x0020_Form_x0020_ID_x0020_Languag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94f57bb-c1fd-441c-a184-d18091621161" elementFormDefault="qualified">
    <xsd:import namespace="http://schemas.microsoft.com/office/2006/documentManagement/types"/>
    <xsd:import namespace="http://schemas.microsoft.com/office/infopath/2007/PartnerControls"/>
    <xsd:element name="Translation" ma:index="16" nillable="true" ma:displayName="Translation" ma:internalName="Translation">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I_x0020_Language xmlns="4c904527-5c4f-490e-8525-99834ae88a65">Spanish</SI_x0020_Language>
    <SI_x0020_Form_x0020_Number xmlns="4c904527-5c4f-490e-8525-99834ae88a65">PD10048700</SI_x0020_Form_x0020_Number>
    <Geo-Location xmlns="4c904527-5c4f-490e-8525-99834ae88a65">
      <Value>Outside U.S. and Canada</Value>
    </Geo-Location>
    <From1 xmlns="4c904527-5c4f-490e-8525-99834ae88a65" xsi:nil="true"/>
    <SI_x0020_Form_x0020_ID_x0020_Language xmlns="4c904527-5c4f-490e-8525-99834ae88a65">PD10048700_spa</SI_x0020_Form_x0020_ID_x0020_Language>
    <Summary xmlns="4c904527-5c4f-490e-8525-99834ae88a65">Form used to request reimbursements for stake teachers and supervisors, students, missionaries, or others who are not Church employees.</Summary>
    <S_x0026_I_x0020_Role xmlns="4c904527-5c4f-490e-8525-99834ae88a65">
      <Value>All Employees</Value>
    </S_x0026_I_x0020_Role>
    <SI_x0020_Form_x0020_Category xmlns="4c904527-5c4f-490e-8525-99834ae88a65">Reimbursements and Travel: Stake Teacher Reimbursement</SI_x0020_Form_x0020_Category>
    <Translation xmlns="a94f57bb-c1fd-441c-a184-d18091621161">Nonemployee Remibursement Request (Outside US and Canada)</Translation>
  </documentManagement>
</p:properties>
</file>

<file path=customXml/itemProps1.xml><?xml version="1.0" encoding="utf-8"?>
<ds:datastoreItem xmlns:ds="http://schemas.openxmlformats.org/officeDocument/2006/customXml" ds:itemID="{209643C7-71A1-484A-BE0D-5A1354C2ADC8}"/>
</file>

<file path=customXml/itemProps2.xml><?xml version="1.0" encoding="utf-8"?>
<ds:datastoreItem xmlns:ds="http://schemas.openxmlformats.org/officeDocument/2006/customXml" ds:itemID="{86C132F1-6883-4E83-9A7D-6C1E109CD66C}"/>
</file>

<file path=customXml/itemProps3.xml><?xml version="1.0" encoding="utf-8"?>
<ds:datastoreItem xmlns:ds="http://schemas.openxmlformats.org/officeDocument/2006/customXml" ds:itemID="{DCB16F17-F4D6-4B7B-9E19-87279C76329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Solicitud de reembolso</vt:lpstr>
      <vt:lpstr>Detalle de los recibos</vt:lpstr>
      <vt:lpstr>Lookups</vt:lpstr>
      <vt:lpstr>Viajes varios adicionales</vt:lpstr>
      <vt:lpstr>'Solicitud de reembolso'!Print_Area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Solicitud de reembolso para no empleados (fuera de Estados Unidos y Canadá)</dc:title>
  <dc:creator>Fritz Waechtler</dc:creator>
  <cp:lastModifiedBy>Clint Eric Christensen</cp:lastModifiedBy>
  <cp:lastPrinted>2015-01-21T19:31:36Z</cp:lastPrinted>
  <dcterms:created xsi:type="dcterms:W3CDTF">2004-12-09T00:55:53Z</dcterms:created>
  <dcterms:modified xsi:type="dcterms:W3CDTF">2015-09-11T21:23:31Z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0x010100D544C2AE9B0F124892FDA1455D2C880D002FF4DCDE39F36B4CBEA620D30EF1EDA7</vt:lpwstr>
  </property>
  <property fmtid="{D5CDD505-2E9C-101B-9397-08002B2CF9AE}" pid="3" name="SI Site Area">
    <vt:lpwstr>;#Finance;#</vt:lpwstr>
  </property>
</Properties>
</file>