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10725" yWindow="60" windowWidth="36315" windowHeight="15930"/>
  </bookViews>
  <sheets>
    <sheet name="Declaratieverzoek" sheetId="3" r:id="rId1"/>
    <sheet name="Reçudetails" sheetId="2" r:id="rId2"/>
    <sheet name="Lookups" sheetId="4" state="hidden" r:id="rId3"/>
    <sheet name="Aanvullende reizen met meerd..." sheetId="5" r:id="rId4"/>
  </sheets>
  <definedNames>
    <definedName name="name">Declaratieverzoek!#REF!</definedName>
    <definedName name="_xlnm.Print_Area" localSheetId="0">Declaratieverzoek!$A$1:$U$67</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50" i="5" l="1"/>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 r="E3" i="5"/>
  <c r="R48" i="3"/>
  <c r="R47" i="3"/>
  <c r="R46" i="3"/>
  <c r="R45" i="3"/>
  <c r="R44" i="3"/>
  <c r="R43" i="3"/>
  <c r="R42" i="3"/>
  <c r="R41" i="3"/>
  <c r="G4" i="5" l="1"/>
  <c r="T46" i="3" l="1"/>
  <c r="C1" i="5" l="1"/>
  <c r="G29" i="5" s="1"/>
  <c r="C3" i="2"/>
  <c r="A56" i="3"/>
  <c r="A57" i="3"/>
  <c r="A58" i="3"/>
  <c r="A59" i="3"/>
  <c r="A60" i="3"/>
  <c r="A61" i="3"/>
  <c r="T48" i="3"/>
  <c r="T47" i="3"/>
  <c r="T45" i="3"/>
  <c r="T44" i="3"/>
  <c r="T43" i="3"/>
  <c r="T42" i="3"/>
  <c r="R16" i="3"/>
  <c r="K36" i="2"/>
  <c r="E38" i="2"/>
  <c r="J56" i="3" s="1"/>
  <c r="F51" i="5"/>
  <c r="S49" i="3" s="1"/>
  <c r="S50" i="3" s="1"/>
  <c r="E51" i="5"/>
  <c r="R49" i="3" s="1"/>
  <c r="R50" i="3" s="1"/>
  <c r="J38" i="2"/>
  <c r="J61" i="3" s="1"/>
  <c r="I38" i="2"/>
  <c r="J60" i="3" s="1"/>
  <c r="H38" i="2"/>
  <c r="J59" i="3" s="1"/>
  <c r="G38" i="2"/>
  <c r="J58" i="3"/>
  <c r="F38" i="2"/>
  <c r="J57" i="3" s="1"/>
  <c r="K37" i="2"/>
  <c r="K35" i="2"/>
  <c r="K34" i="2"/>
  <c r="K33" i="2"/>
  <c r="K32" i="2"/>
  <c r="K31" i="2"/>
  <c r="K30" i="2"/>
  <c r="K29" i="2"/>
  <c r="K28" i="2"/>
  <c r="K27" i="2"/>
  <c r="K26" i="2"/>
  <c r="K25" i="2"/>
  <c r="K24" i="2"/>
  <c r="K23" i="2"/>
  <c r="K22" i="2"/>
  <c r="K21" i="2"/>
  <c r="K20" i="2"/>
  <c r="K19" i="2"/>
  <c r="K18" i="2"/>
  <c r="K17" i="2"/>
  <c r="K16" i="2"/>
  <c r="K15" i="2"/>
  <c r="K14" i="2"/>
  <c r="K13" i="2"/>
  <c r="K12" i="2"/>
  <c r="S37" i="3"/>
  <c r="T37" i="3" s="1"/>
  <c r="R37" i="3"/>
  <c r="K38" i="2" l="1"/>
  <c r="P54" i="3" s="1"/>
  <c r="G39" i="5"/>
  <c r="G42" i="5"/>
  <c r="G46" i="5"/>
  <c r="R28" i="3"/>
  <c r="R26" i="3"/>
  <c r="G18" i="5"/>
  <c r="G43" i="5"/>
  <c r="G6" i="5"/>
  <c r="G20" i="5"/>
  <c r="J62" i="3"/>
  <c r="G3" i="5"/>
  <c r="G48" i="5"/>
  <c r="G36" i="5"/>
  <c r="G26" i="5"/>
  <c r="G44" i="5"/>
  <c r="G21" i="5"/>
  <c r="G31" i="5"/>
  <c r="G27" i="5"/>
  <c r="G25" i="5"/>
  <c r="G10" i="5"/>
  <c r="G12" i="5"/>
  <c r="G47" i="5"/>
  <c r="G38" i="5"/>
  <c r="G37" i="5"/>
  <c r="G14" i="5"/>
  <c r="G13" i="5"/>
  <c r="G23" i="5"/>
  <c r="G22" i="5"/>
  <c r="G34" i="5"/>
  <c r="G16" i="5"/>
  <c r="G40" i="5"/>
  <c r="G17" i="5"/>
  <c r="G19" i="5"/>
  <c r="G24" i="5"/>
  <c r="G50" i="5"/>
  <c r="G41" i="5"/>
  <c r="G49" i="5"/>
  <c r="G7" i="5"/>
  <c r="G5" i="5"/>
  <c r="G8" i="5"/>
  <c r="G32" i="5"/>
  <c r="G9" i="5"/>
  <c r="G35" i="5"/>
  <c r="G45" i="5"/>
  <c r="G15" i="5"/>
  <c r="G28" i="5"/>
  <c r="G30" i="5"/>
  <c r="G33" i="5"/>
  <c r="G11" i="5"/>
  <c r="G51" i="5" l="1"/>
  <c r="T49" i="3" s="1"/>
  <c r="T50" i="3" s="1"/>
  <c r="M54" i="3" s="1"/>
  <c r="S54" i="3" s="1"/>
  <c r="L62" i="3" s="1"/>
  <c r="A65" i="3" l="1"/>
  <c r="K65" i="3"/>
</calcChain>
</file>

<file path=xl/sharedStrings.xml><?xml version="1.0" encoding="utf-8"?>
<sst xmlns="http://schemas.openxmlformats.org/spreadsheetml/2006/main" count="90" uniqueCount="90">
  <si>
    <r>
      <rPr>
        <b/>
        <sz val="10"/>
        <rFont val="Helvetica"/>
      </rPr>
      <t>Declaratieverzoek niet-werknemer (buiten Verenigde Staten en Canada)</t>
    </r>
  </si>
  <si>
    <r>
      <rPr>
        <b/>
        <sz val="7"/>
        <rFont val="Helvetica"/>
      </rPr>
      <t>Contactgegevens</t>
    </r>
  </si>
  <si>
    <r>
      <rPr>
        <sz val="7"/>
        <rFont val="Helvetica"/>
      </rPr>
      <t>Naam</t>
    </r>
  </si>
  <si>
    <r>
      <rPr>
        <sz val="7"/>
        <rFont val="Helvetica"/>
      </rPr>
      <t>Telefoonnummer of e-mailadres</t>
    </r>
  </si>
  <si>
    <r>
      <rPr>
        <sz val="7"/>
        <rFont val="Helvetica"/>
      </rPr>
      <t>Declaratietarief</t>
    </r>
  </si>
  <si>
    <r>
      <rPr>
        <sz val="7"/>
        <rFont val="Helvetica"/>
      </rPr>
      <t>Adres</t>
    </r>
  </si>
  <si>
    <r>
      <rPr>
        <sz val="7"/>
        <rFont val="Helvetica"/>
      </rPr>
      <t>Ring en wijk</t>
    </r>
  </si>
  <si>
    <r>
      <rPr>
        <b/>
        <sz val="7"/>
        <rFont val="Helvetica"/>
      </rPr>
      <t xml:space="preserve">Terugkerende reizen   </t>
    </r>
    <r>
      <rPr>
        <sz val="7"/>
        <rFont val="Helvetica"/>
      </rPr>
      <t>Voeg indien mogelijk een afstandsberekening van een betrouwbare routeplanner toe. Voer voor een reis met meerdere bestemmingen het adres van elke bestemming in.</t>
    </r>
  </si>
  <si>
    <r>
      <rPr>
        <sz val="7"/>
        <rFont val="Helvetica"/>
      </rPr>
      <t>Adres beginpunt</t>
    </r>
  </si>
  <si>
    <r>
      <rPr>
        <sz val="7"/>
        <rFont val="Helvetica"/>
      </rPr>
      <t>Adres bestemming</t>
    </r>
  </si>
  <si>
    <r>
      <rPr>
        <sz val="7"/>
        <rFont val="Helvetica"/>
      </rPr>
      <t>Doel</t>
    </r>
  </si>
  <si>
    <r>
      <rPr>
        <sz val="7"/>
        <rFont val="Helvetica"/>
      </rPr>
      <t>Aantal km retour</t>
    </r>
  </si>
  <si>
    <r>
      <rPr>
        <sz val="7"/>
        <rFont val="Helvetica"/>
      </rPr>
      <t>Retourbiljet of tolgeld</t>
    </r>
  </si>
  <si>
    <r>
      <rPr>
        <sz val="7"/>
        <rFont val="Helvetica"/>
      </rPr>
      <t>Maand</t>
    </r>
  </si>
  <si>
    <r>
      <rPr>
        <sz val="7"/>
        <rFont val="Helvetica"/>
      </rPr>
      <t>Vink de vakjes van terugkerende reisdata aan.</t>
    </r>
  </si>
  <si>
    <r>
      <rPr>
        <sz val="7"/>
        <rFont val="Helvetica"/>
      </rPr>
      <t>Totaal aantal terugkerende reizen</t>
    </r>
  </si>
  <si>
    <r>
      <rPr>
        <sz val="8"/>
        <rFont val="Helvetica"/>
      </rPr>
      <t xml:space="preserve">  </t>
    </r>
  </si>
  <si>
    <r>
      <rPr>
        <sz val="7"/>
        <rFont val="Helvetica"/>
      </rPr>
      <t>Aantal reisdagen</t>
    </r>
  </si>
  <si>
    <r>
      <rPr>
        <sz val="8"/>
        <rFont val="Helvetica"/>
      </rPr>
      <t xml:space="preserve">  </t>
    </r>
  </si>
  <si>
    <r>
      <rPr>
        <sz val="8"/>
        <rFont val="Helvetica"/>
      </rPr>
      <t xml:space="preserve">  </t>
    </r>
  </si>
  <si>
    <r>
      <rPr>
        <sz val="7"/>
        <rFont val="Helvetica"/>
      </rPr>
      <t>Bedrag vergoeding terugkerende reizen dagen x (km x tarief + biljetten of tolgeld)</t>
    </r>
  </si>
  <si>
    <r>
      <rPr>
        <sz val="8"/>
        <rFont val="Helvetica"/>
      </rPr>
      <t xml:space="preserve">  </t>
    </r>
  </si>
  <si>
    <r>
      <rPr>
        <sz val="8"/>
        <rFont val="Helvetica"/>
      </rPr>
      <t xml:space="preserve">  </t>
    </r>
  </si>
  <si>
    <r>
      <rPr>
        <sz val="8"/>
        <rFont val="Helvetica"/>
      </rPr>
      <t xml:space="preserve">  </t>
    </r>
  </si>
  <si>
    <r>
      <rPr>
        <b/>
        <sz val="7"/>
        <rFont val="Helvetica"/>
      </rPr>
      <t xml:space="preserve">Reizen met meerdere bestemmingen   </t>
    </r>
    <r>
      <rPr>
        <sz val="7"/>
        <rFont val="Helvetica"/>
      </rPr>
      <t>Voer alle bestemmingen van de reis afzonderlijk in. U kunt een bijlage met de onderstaande kolommen toevoegen.  Tel de totalen op in de onderstaande rij Aanvullende totalen reizen met meerdere bestemmingen.</t>
    </r>
  </si>
  <si>
    <r>
      <rPr>
        <sz val="7"/>
        <rFont val="Helvetica"/>
      </rPr>
      <t>Datum</t>
    </r>
  </si>
  <si>
    <r>
      <rPr>
        <sz val="7"/>
        <rFont val="Helvetica"/>
      </rPr>
      <t>Beginpunt (specifieke locatie)</t>
    </r>
  </si>
  <si>
    <r>
      <rPr>
        <sz val="7"/>
        <rFont val="Helvetica"/>
      </rPr>
      <t>Bestemming (specifieke locatie)</t>
    </r>
  </si>
  <si>
    <r>
      <rPr>
        <sz val="7"/>
        <rFont val="Helvetica"/>
      </rPr>
      <t>Doel</t>
    </r>
  </si>
  <si>
    <r>
      <rPr>
        <sz val="7"/>
        <rFont val="Helvetica"/>
      </rPr>
      <t>Km</t>
    </r>
  </si>
  <si>
    <r>
      <rPr>
        <sz val="7"/>
        <rFont val="Helvetica"/>
      </rPr>
      <t>Biljetten of tolgeld</t>
    </r>
  </si>
  <si>
    <r>
      <rPr>
        <sz val="7"/>
        <rFont val="Helvetica"/>
      </rPr>
      <t>Bedrag</t>
    </r>
  </si>
  <si>
    <r>
      <rPr>
        <sz val="8"/>
        <rFont val="Helvetica"/>
      </rPr>
      <t xml:space="preserve"> </t>
    </r>
  </si>
  <si>
    <r>
      <rPr>
        <sz val="7"/>
        <rFont val="Helvetica"/>
      </rPr>
      <t>Aanvullende totalen reizen met meerdere bestemmingen</t>
    </r>
  </si>
  <si>
    <r>
      <rPr>
        <sz val="7"/>
        <rFont val="Helvetica"/>
      </rPr>
      <t xml:space="preserve">Totalen reizen met meerdere bestemmingen </t>
    </r>
  </si>
  <si>
    <r>
      <rPr>
        <b/>
        <sz val="7"/>
        <rFont val="Helvetica"/>
      </rPr>
      <t xml:space="preserve">Codering </t>
    </r>
    <r>
      <rPr>
        <sz val="7"/>
        <rFont val="Helvetica"/>
      </rPr>
      <t>Het totaal van de codering moet gelijk zijn aan het totaal van de vergoeding.</t>
    </r>
  </si>
  <si>
    <r>
      <rPr>
        <b/>
        <sz val="7"/>
        <rFont val="Helvetica"/>
      </rPr>
      <t>Totalen</t>
    </r>
  </si>
  <si>
    <r>
      <rPr>
        <sz val="7"/>
        <rFont val="Helvetica"/>
      </rPr>
      <t>Omschrijving</t>
    </r>
  </si>
  <si>
    <r>
      <rPr>
        <sz val="7"/>
        <rFont val="Helvetica"/>
      </rPr>
      <t>ID afdeling</t>
    </r>
  </si>
  <si>
    <r>
      <rPr>
        <sz val="7"/>
        <rFont val="Helvetica"/>
      </rPr>
      <t>Account</t>
    </r>
  </si>
  <si>
    <r>
      <rPr>
        <sz val="7"/>
        <rFont val="Helvetica"/>
      </rPr>
      <t>Product</t>
    </r>
  </si>
  <si>
    <r>
      <rPr>
        <sz val="7"/>
        <rFont val="Helvetica"/>
      </rPr>
      <t>Bedrag</t>
    </r>
  </si>
  <si>
    <r>
      <rPr>
        <sz val="7"/>
        <rFont val="Helvetica"/>
      </rPr>
      <t>Totaal reis</t>
    </r>
  </si>
  <si>
    <r>
      <rPr>
        <sz val="7"/>
        <rFont val="Helvetica"/>
      </rPr>
      <t>Totaal overige*</t>
    </r>
  </si>
  <si>
    <r>
      <rPr>
        <sz val="7"/>
        <rFont val="Helvetica"/>
      </rPr>
      <t>Totaal vergoeding</t>
    </r>
  </si>
  <si>
    <r>
      <rPr>
        <b/>
        <sz val="7"/>
        <rFont val="Helvetica"/>
      </rPr>
      <t>Handtekeningen goedkeuring betaling</t>
    </r>
  </si>
  <si>
    <r>
      <rPr>
        <sz val="7"/>
        <rFont val="Helvetica"/>
      </rPr>
      <t>Handtekening declarant</t>
    </r>
  </si>
  <si>
    <r>
      <rPr>
        <sz val="7"/>
        <rFont val="Helvetica"/>
      </rPr>
      <t>Datum</t>
    </r>
  </si>
  <si>
    <r>
      <rPr>
        <sz val="7"/>
        <rFont val="Helvetica"/>
      </rPr>
      <t>Handtekening 1e goedkeurder</t>
    </r>
  </si>
  <si>
    <r>
      <rPr>
        <sz val="7"/>
        <rFont val="Helvetica"/>
      </rPr>
      <t>Datum</t>
    </r>
  </si>
  <si>
    <r>
      <rPr>
        <sz val="7"/>
        <rFont val="Helvetica"/>
      </rPr>
      <t>Handtekening 2e goedkeurder</t>
    </r>
  </si>
  <si>
    <r>
      <rPr>
        <sz val="7"/>
        <rFont val="Helvetica"/>
      </rPr>
      <t>Datum</t>
    </r>
  </si>
  <si>
    <r>
      <rPr>
        <sz val="7"/>
        <rFont val="Helvetica"/>
      </rPr>
      <t>Totaal codering</t>
    </r>
  </si>
  <si>
    <r>
      <rPr>
        <b/>
        <sz val="7"/>
        <rFont val="Helvetica"/>
      </rPr>
      <t>Handtekeningen contante betalingen</t>
    </r>
  </si>
  <si>
    <r>
      <rPr>
        <sz val="7"/>
        <rFont val="Helvetica"/>
      </rPr>
      <t>Datum</t>
    </r>
  </si>
  <si>
    <r>
      <rPr>
        <sz val="7"/>
        <rFont val="Helvetica"/>
      </rPr>
      <t>Datum</t>
    </r>
  </si>
  <si>
    <r>
      <rPr>
        <sz val="6"/>
        <rFont val="Helvetica"/>
      </rPr>
      <t>*Vul het formulier Reçudetails vergoedingsaanvraag in en voeg het samen met de originele kwitanties toe.</t>
    </r>
  </si>
  <si>
    <r>
      <rPr>
        <b/>
        <sz val="10"/>
        <rFont val="Helvetica"/>
      </rPr>
      <t>Reçudetails vergoedingsaanvraag</t>
    </r>
  </si>
  <si>
    <r>
      <rPr>
        <sz val="7"/>
        <rFont val="Helvetica"/>
      </rPr>
      <t>Naam</t>
    </r>
  </si>
  <si>
    <r>
      <rPr>
        <sz val="8"/>
        <rFont val="Helvetica"/>
      </rPr>
      <t>Koop artikelen voor S&amp;I zo mogelijk los van privé-aankopen, met afzonderlijk reçu.</t>
    </r>
  </si>
  <si>
    <r>
      <rPr>
        <b/>
        <sz val="7"/>
        <rFont val="Helvetica"/>
      </rPr>
      <t>Details van ter vergoeding ingediende reçu’s</t>
    </r>
    <r>
      <rPr>
        <sz val="7"/>
        <rFont val="Helvetica"/>
      </rPr>
      <t xml:space="preserve"> Vermeld elk reçu en het te declareren bedrag. Schrijf het reçunummer op elk reçu.</t>
    </r>
  </si>
  <si>
    <r>
      <rPr>
        <sz val="7"/>
        <rFont val="Helvetica"/>
      </rPr>
      <t>Reçunr.</t>
    </r>
  </si>
  <si>
    <r>
      <rPr>
        <sz val="7"/>
        <rFont val="Helvetica"/>
      </rPr>
      <t>Naam winkel</t>
    </r>
  </si>
  <si>
    <r>
      <rPr>
        <sz val="7"/>
        <rFont val="Helvetica"/>
      </rPr>
      <t>Doel en omschrijving aankoop</t>
    </r>
  </si>
  <si>
    <r>
      <rPr>
        <sz val="7"/>
        <rFont val="Helvetica"/>
      </rPr>
      <t>Voer in de kolomkoppen accountomschrijvingen in en vermeld afzonderlijke bedragen per account. Vermeld de BTW zo nodig apart.</t>
    </r>
  </si>
  <si>
    <r>
      <rPr>
        <sz val="7"/>
        <rFont val="Helvetica"/>
      </rPr>
      <t>Totaal</t>
    </r>
  </si>
  <si>
    <r>
      <rPr>
        <sz val="7"/>
        <rFont val="Helvetica"/>
      </rPr>
      <t>Accounttotalen</t>
    </r>
  </si>
  <si>
    <r>
      <rPr>
        <b/>
        <sz val="8"/>
        <rFont val="Helvetica"/>
      </rPr>
      <t>Declaratietarief</t>
    </r>
  </si>
  <si>
    <r>
      <rPr>
        <sz val="7"/>
        <rFont val="Helvetica"/>
      </rPr>
      <t>Datum</t>
    </r>
  </si>
  <si>
    <r>
      <rPr>
        <sz val="7"/>
        <rFont val="Helvetica"/>
      </rPr>
      <t>Beginpunt (specifieke locatie)</t>
    </r>
  </si>
  <si>
    <r>
      <rPr>
        <sz val="7"/>
        <rFont val="Helvetica"/>
      </rPr>
      <t>Bestemming (specifieke locatie)</t>
    </r>
  </si>
  <si>
    <r>
      <rPr>
        <sz val="7"/>
        <rFont val="Helvetica"/>
      </rPr>
      <t>Doel</t>
    </r>
  </si>
  <si>
    <r>
      <rPr>
        <sz val="7"/>
        <rFont val="Helvetica"/>
      </rPr>
      <t>Km</t>
    </r>
  </si>
  <si>
    <r>
      <rPr>
        <sz val="7"/>
        <rFont val="Helvetica"/>
      </rPr>
      <t>Biljetten of tolgeld</t>
    </r>
  </si>
  <si>
    <r>
      <rPr>
        <sz val="7"/>
        <rFont val="Helvetica"/>
      </rPr>
      <t>Bedrag</t>
    </r>
  </si>
  <si>
    <t xml:space="preserve">  </t>
  </si>
  <si>
    <t>January</t>
  </si>
  <si>
    <t>February</t>
  </si>
  <si>
    <t>March</t>
  </si>
  <si>
    <t>April</t>
  </si>
  <si>
    <t>May</t>
  </si>
  <si>
    <t>June</t>
  </si>
  <si>
    <t>July</t>
  </si>
  <si>
    <t>August</t>
  </si>
  <si>
    <t>September</t>
  </si>
  <si>
    <t>October</t>
  </si>
  <si>
    <t>November</t>
  </si>
  <si>
    <t>December</t>
  </si>
  <si>
    <t xml:space="preserve">© 2015 Intellectual Reserve, Inc. Alle rechten voorbehouden.  1/15. PD10048700 120 </t>
  </si>
  <si>
    <t>© 2015 Intellectual Reserve, Inc. Alle rechten voorbehouden. Printed in the USA. 1/15. PD10049292 120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</si>
</sst>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409]d\-mmm\-yyyy;@"/>
    <numFmt numFmtId="165" formatCode="#,##0.0"/>
    <numFmt numFmtId="166" formatCode="[$-409]d\-mmm\-yy;@"/>
    <numFmt numFmtId="167" formatCode="0.00_);\(0.00\)"/>
    <numFmt numFmtId="168" formatCode="0.000"/>
  </numFmts>
  <fonts count="15" x14ac:knownFonts="1">
    <font>
      <sz val="10"/>
      <name val="Arial"/>
    </font>
    <font>
      <sz val="10"/>
      <name val="Arial"/>
      <family val="2"/>
    </font>
    <font>
      <sz val="10"/>
      <name val="Helvetica"/>
    </font>
    <font>
      <sz val="9"/>
      <name val="Helvetica"/>
    </font>
    <font>
      <b/>
      <sz val="16"/>
      <name val="Helvetica"/>
    </font>
    <font>
      <b/>
      <sz val="8"/>
      <name val="Helvetica"/>
    </font>
    <font>
      <sz val="8"/>
      <name val="Helvetica"/>
    </font>
    <font>
      <b/>
      <sz val="7"/>
      <name val="Helvetica"/>
    </font>
    <font>
      <sz val="7"/>
      <name val="Helvetica"/>
    </font>
    <font>
      <sz val="6"/>
      <name val="Helvetica"/>
    </font>
    <font>
      <b/>
      <sz val="10"/>
      <name val="Helvetica"/>
    </font>
    <font>
      <sz val="11"/>
      <name val="Helvetica"/>
    </font>
    <font>
      <sz val="14"/>
      <name val="Helvetica"/>
    </font>
    <font>
      <b/>
      <sz val="15"/>
      <color rgb="FFFF0000"/>
      <name val="Helvetica"/>
    </font>
    <font>
      <sz val="8"/>
      <name val="Arial"/>
    </font>
  </fonts>
  <fills count="3">
    <fill>
      <patternFill patternType="none"/>
    </fill>
    <fill>
      <patternFill patternType="gray125"/>
    </fill>
    <fill>
      <patternFill patternType="solid">
        <fgColor theme="0"/>
        <bgColor indexed="64"/>
      </patternFill>
    </fill>
  </fills>
  <borders count="28">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medium">
        <color auto="1"/>
      </top>
      <bottom style="thin">
        <color auto="1"/>
      </bottom>
      <diagonal/>
    </border>
    <border>
      <left/>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260">
    <xf numFmtId="0" fontId="0" fillId="0" borderId="0" xfId="0"/>
    <xf numFmtId="0" fontId="1" fillId="0" borderId="0" xfId="0" applyFont="1"/>
    <xf numFmtId="0" fontId="2" fillId="0" borderId="0" xfId="0" applyFont="1" applyFill="1" applyProtection="1"/>
    <xf numFmtId="0" fontId="3" fillId="0" borderId="0" xfId="0" applyFont="1" applyFill="1" applyBorder="1" applyAlignment="1" applyProtection="1">
      <alignment horizontal="center"/>
    </xf>
    <xf numFmtId="0" fontId="2" fillId="0" borderId="0" xfId="0" applyFont="1"/>
    <xf numFmtId="0" fontId="3" fillId="0" borderId="0" xfId="0" applyFont="1" applyFill="1" applyBorder="1" applyAlignment="1">
      <alignment horizontal="center"/>
    </xf>
    <xf numFmtId="0" fontId="2" fillId="0" borderId="0" xfId="0" applyFont="1" applyFill="1"/>
    <xf numFmtId="0" fontId="3" fillId="2" borderId="0" xfId="0" applyFont="1" applyFill="1" applyBorder="1" applyAlignment="1">
      <alignment horizontal="center"/>
    </xf>
    <xf numFmtId="0" fontId="8" fillId="0" borderId="2" xfId="0" applyFont="1" applyFill="1" applyBorder="1" applyAlignment="1">
      <alignment horizontal="center" vertical="center" wrapText="1"/>
    </xf>
    <xf numFmtId="0" fontId="8" fillId="2" borderId="0" xfId="0" applyFont="1" applyFill="1"/>
    <xf numFmtId="0" fontId="2" fillId="2" borderId="0" xfId="0" applyFont="1" applyFill="1" applyProtection="1"/>
    <xf numFmtId="0" fontId="3" fillId="2" borderId="0" xfId="0" applyFont="1" applyFill="1" applyBorder="1" applyAlignment="1" applyProtection="1">
      <alignment horizontal="center"/>
    </xf>
    <xf numFmtId="0" fontId="4" fillId="2" borderId="0" xfId="0" applyFont="1" applyFill="1" applyBorder="1" applyAlignment="1" applyProtection="1">
      <alignment vertical="top"/>
    </xf>
    <xf numFmtId="166" fontId="8" fillId="2" borderId="0" xfId="0" applyNumberFormat="1" applyFont="1" applyFill="1" applyBorder="1" applyAlignment="1" applyProtection="1">
      <alignment vertical="center" wrapText="1"/>
    </xf>
    <xf numFmtId="0" fontId="8" fillId="2" borderId="0" xfId="0" applyFont="1" applyFill="1" applyBorder="1" applyAlignment="1" applyProtection="1">
      <alignment vertical="center" wrapText="1"/>
    </xf>
    <xf numFmtId="0" fontId="8" fillId="2" borderId="0" xfId="0" applyFont="1" applyFill="1" applyBorder="1" applyAlignment="1" applyProtection="1">
      <alignment horizontal="left" wrapText="1"/>
    </xf>
    <xf numFmtId="0" fontId="2" fillId="2" borderId="0" xfId="0" applyFont="1" applyFill="1" applyBorder="1" applyAlignment="1" applyProtection="1">
      <alignment horizontal="left" wrapText="1"/>
    </xf>
    <xf numFmtId="0" fontId="9" fillId="2" borderId="0" xfId="0" applyFont="1" applyFill="1" applyProtection="1"/>
    <xf numFmtId="0" fontId="9" fillId="2" borderId="0" xfId="0" applyFont="1" applyFill="1" applyAlignment="1" applyProtection="1">
      <alignment horizontal="right"/>
    </xf>
    <xf numFmtId="167" fontId="2" fillId="2" borderId="0" xfId="0" applyNumberFormat="1" applyFont="1" applyFill="1" applyBorder="1" applyAlignment="1" applyProtection="1">
      <alignment horizontal="center"/>
    </xf>
    <xf numFmtId="165" fontId="6" fillId="0" borderId="2" xfId="1" applyNumberFormat="1" applyFont="1" applyFill="1" applyBorder="1" applyAlignment="1" applyProtection="1">
      <alignment horizontal="right"/>
      <protection locked="0"/>
    </xf>
    <xf numFmtId="4" fontId="6" fillId="0" borderId="2" xfId="1" applyNumberFormat="1" applyFont="1" applyFill="1" applyBorder="1" applyAlignment="1" applyProtection="1">
      <alignment horizontal="right"/>
      <protection locked="0"/>
    </xf>
    <xf numFmtId="0" fontId="8" fillId="0" borderId="0" xfId="0" applyFont="1" applyFill="1"/>
    <xf numFmtId="0" fontId="8" fillId="0" borderId="0" xfId="0" applyFont="1"/>
    <xf numFmtId="0" fontId="8" fillId="0" borderId="5" xfId="0" applyFont="1" applyFill="1" applyBorder="1" applyAlignment="1">
      <alignment horizontal="center"/>
    </xf>
    <xf numFmtId="0" fontId="8" fillId="0" borderId="0" xfId="0" applyNumberFormat="1" applyFont="1" applyBorder="1" applyAlignment="1">
      <alignment wrapText="1"/>
    </xf>
    <xf numFmtId="0" fontId="9" fillId="0" borderId="0" xfId="0" applyFont="1"/>
    <xf numFmtId="0" fontId="2" fillId="2" borderId="0" xfId="0" applyFont="1" applyFill="1" applyBorder="1" applyAlignment="1">
      <alignment horizontal="center"/>
    </xf>
    <xf numFmtId="0" fontId="8" fillId="2" borderId="0" xfId="0" applyFont="1" applyFill="1" applyBorder="1" applyAlignment="1">
      <alignment horizontal="center"/>
    </xf>
    <xf numFmtId="0" fontId="8" fillId="0" borderId="6" xfId="0" applyFont="1" applyBorder="1" applyAlignment="1">
      <alignment horizontal="center" vertical="center"/>
    </xf>
    <xf numFmtId="0" fontId="8" fillId="2" borderId="13" xfId="0" applyFont="1" applyFill="1" applyBorder="1" applyAlignment="1">
      <alignment horizontal="center"/>
    </xf>
    <xf numFmtId="49" fontId="8" fillId="2" borderId="13" xfId="0" applyNumberFormat="1" applyFont="1" applyFill="1" applyBorder="1" applyAlignment="1" applyProtection="1">
      <alignment vertical="center"/>
    </xf>
    <xf numFmtId="0" fontId="9" fillId="2" borderId="0" xfId="0" applyFont="1" applyFill="1" applyAlignment="1" applyProtection="1">
      <alignment horizontal="right" vertical="center"/>
    </xf>
    <xf numFmtId="0" fontId="6" fillId="0" borderId="2" xfId="0" applyFont="1" applyBorder="1" applyAlignment="1" applyProtection="1">
      <alignment vertical="center" wrapText="1"/>
      <protection locked="0"/>
    </xf>
    <xf numFmtId="43" fontId="6" fillId="0" borderId="2" xfId="0" applyNumberFormat="1" applyFont="1" applyBorder="1" applyAlignment="1" applyProtection="1">
      <alignment vertical="center"/>
      <protection locked="0"/>
    </xf>
    <xf numFmtId="39" fontId="6" fillId="0" borderId="5" xfId="0" applyNumberFormat="1" applyFont="1" applyFill="1" applyBorder="1" applyAlignment="1">
      <alignment vertical="center"/>
    </xf>
    <xf numFmtId="39" fontId="6" fillId="0" borderId="2" xfId="0" applyNumberFormat="1" applyFont="1" applyFill="1" applyBorder="1" applyAlignment="1">
      <alignment vertical="center"/>
    </xf>
    <xf numFmtId="0" fontId="8" fillId="0" borderId="5" xfId="0" applyFont="1" applyFill="1" applyBorder="1" applyAlignment="1">
      <alignment horizontal="center" vertical="center" wrapText="1"/>
    </xf>
    <xf numFmtId="0" fontId="8" fillId="0" borderId="5" xfId="0" applyFont="1" applyFill="1" applyBorder="1" applyAlignment="1" applyProtection="1">
      <alignment horizontal="center" vertical="center" wrapText="1"/>
    </xf>
    <xf numFmtId="165" fontId="6" fillId="0" borderId="2" xfId="0" applyNumberFormat="1" applyFont="1" applyFill="1" applyBorder="1" applyAlignment="1" applyProtection="1">
      <alignment horizontal="right" wrapText="1"/>
    </xf>
    <xf numFmtId="4" fontId="6" fillId="0" borderId="2" xfId="0" applyNumberFormat="1" applyFont="1" applyFill="1" applyBorder="1" applyAlignment="1" applyProtection="1">
      <alignment horizontal="right" wrapText="1"/>
    </xf>
    <xf numFmtId="0" fontId="5" fillId="0" borderId="3" xfId="0" applyNumberFormat="1" applyFont="1" applyFill="1" applyBorder="1" applyAlignment="1" applyProtection="1">
      <alignment vertical="center"/>
    </xf>
    <xf numFmtId="0" fontId="1" fillId="0" borderId="0" xfId="0" quotePrefix="1" applyFont="1"/>
    <xf numFmtId="0" fontId="8" fillId="2" borderId="0" xfId="0" applyFont="1" applyFill="1" applyBorder="1" applyAlignment="1" applyProtection="1">
      <alignment horizontal="center"/>
    </xf>
    <xf numFmtId="4" fontId="6" fillId="0" borderId="5" xfId="1" applyNumberFormat="1" applyFont="1" applyFill="1" applyBorder="1" applyAlignment="1" applyProtection="1">
      <alignment horizontal="left" vertical="center"/>
      <protection locked="0"/>
    </xf>
    <xf numFmtId="0" fontId="0" fillId="2" borderId="0" xfId="0" applyFill="1" applyProtection="1"/>
    <xf numFmtId="0" fontId="8" fillId="2" borderId="5" xfId="0" applyFont="1" applyFill="1" applyBorder="1" applyAlignment="1">
      <alignment horizontal="center" vertical="center"/>
    </xf>
    <xf numFmtId="39" fontId="6" fillId="2" borderId="5" xfId="1" applyNumberFormat="1" applyFont="1" applyFill="1" applyBorder="1" applyAlignment="1"/>
    <xf numFmtId="39" fontId="6" fillId="2" borderId="5" xfId="1" applyNumberFormat="1" applyFont="1" applyFill="1" applyBorder="1" applyAlignment="1" applyProtection="1"/>
    <xf numFmtId="0" fontId="5" fillId="2" borderId="3" xfId="0" applyNumberFormat="1" applyFont="1" applyFill="1" applyBorder="1" applyAlignment="1" applyProtection="1">
      <alignment vertical="center"/>
    </xf>
    <xf numFmtId="0" fontId="8" fillId="2" borderId="6" xfId="0" applyFont="1" applyFill="1" applyBorder="1" applyAlignment="1">
      <alignment horizontal="center" vertical="center" wrapText="1"/>
    </xf>
    <xf numFmtId="0" fontId="9" fillId="2" borderId="0" xfId="0" applyFont="1" applyFill="1"/>
    <xf numFmtId="0" fontId="8" fillId="2" borderId="0" xfId="0" applyNumberFormat="1" applyFont="1" applyFill="1" applyBorder="1" applyAlignment="1" applyProtection="1">
      <alignment vertical="center"/>
    </xf>
    <xf numFmtId="0" fontId="8" fillId="2" borderId="13" xfId="0" applyFont="1" applyFill="1" applyBorder="1" applyAlignment="1" applyProtection="1">
      <alignment horizontal="center"/>
    </xf>
    <xf numFmtId="166" fontId="2" fillId="2" borderId="0" xfId="0" applyNumberFormat="1" applyFont="1" applyFill="1" applyBorder="1" applyAlignment="1" applyProtection="1">
      <alignment vertical="center" wrapText="1"/>
    </xf>
    <xf numFmtId="165" fontId="2" fillId="2" borderId="0" xfId="0" applyNumberFormat="1" applyFont="1" applyFill="1" applyBorder="1" applyAlignment="1" applyProtection="1">
      <alignment horizontal="center" vertical="center" wrapText="1"/>
    </xf>
    <xf numFmtId="4" fontId="2" fillId="2" borderId="0" xfId="1" applyNumberFormat="1" applyFont="1" applyFill="1" applyBorder="1" applyAlignment="1" applyProtection="1"/>
    <xf numFmtId="0" fontId="2" fillId="2" borderId="0" xfId="0" applyFont="1" applyFill="1" applyBorder="1" applyAlignment="1" applyProtection="1">
      <alignment vertical="center" wrapText="1"/>
    </xf>
    <xf numFmtId="0" fontId="2" fillId="2" borderId="0" xfId="0" applyFont="1" applyFill="1" applyBorder="1" applyAlignment="1" applyProtection="1">
      <alignment wrapText="1"/>
    </xf>
    <xf numFmtId="0" fontId="2" fillId="0" borderId="0" xfId="0" applyFont="1" applyFill="1" applyBorder="1"/>
    <xf numFmtId="0" fontId="2" fillId="2" borderId="0" xfId="0" applyFont="1" applyFill="1"/>
    <xf numFmtId="0" fontId="2" fillId="2" borderId="0" xfId="0" applyFont="1" applyFill="1" applyBorder="1" applyProtection="1"/>
    <xf numFmtId="164" fontId="12" fillId="2" borderId="0" xfId="0" applyNumberFormat="1" applyFont="1" applyFill="1" applyBorder="1" applyAlignment="1" applyProtection="1">
      <alignment vertical="center" wrapText="1"/>
    </xf>
    <xf numFmtId="0" fontId="12" fillId="2" borderId="0" xfId="0" applyNumberFormat="1" applyFont="1" applyFill="1" applyBorder="1" applyAlignment="1" applyProtection="1">
      <alignment vertical="center" wrapText="1"/>
    </xf>
    <xf numFmtId="0" fontId="11" fillId="2" borderId="13" xfId="0" applyFont="1" applyFill="1" applyBorder="1" applyAlignment="1" applyProtection="1">
      <alignment horizontal="right" vertical="center"/>
    </xf>
    <xf numFmtId="0" fontId="12" fillId="2" borderId="13" xfId="0" applyNumberFormat="1" applyFont="1" applyFill="1" applyBorder="1" applyAlignment="1" applyProtection="1">
      <alignment vertical="center" wrapText="1"/>
    </xf>
    <xf numFmtId="0" fontId="8" fillId="2" borderId="13" xfId="0" applyFont="1" applyFill="1" applyBorder="1" applyAlignment="1" applyProtection="1">
      <alignment horizontal="left" vertical="top"/>
    </xf>
    <xf numFmtId="0" fontId="11" fillId="2" borderId="0" xfId="0" applyFont="1" applyFill="1" applyBorder="1" applyAlignment="1" applyProtection="1">
      <alignment horizontal="right" vertical="center"/>
    </xf>
    <xf numFmtId="0" fontId="7" fillId="2" borderId="0" xfId="0" applyFont="1" applyFill="1" applyBorder="1" applyAlignment="1" applyProtection="1">
      <alignment vertical="center"/>
    </xf>
    <xf numFmtId="0" fontId="7" fillId="2" borderId="13" xfId="0" applyFont="1" applyFill="1" applyBorder="1" applyAlignment="1" applyProtection="1">
      <alignment vertical="center"/>
    </xf>
    <xf numFmtId="0" fontId="8" fillId="0" borderId="24" xfId="0" applyFont="1" applyFill="1" applyBorder="1" applyAlignment="1" applyProtection="1">
      <alignment vertical="center" wrapText="1"/>
    </xf>
    <xf numFmtId="0" fontId="8" fillId="0" borderId="14" xfId="0" applyFont="1" applyFill="1" applyBorder="1" applyAlignment="1" applyProtection="1">
      <alignment horizontal="left" wrapText="1"/>
      <protection locked="0"/>
    </xf>
    <xf numFmtId="165" fontId="6" fillId="0" borderId="14" xfId="0" applyNumberFormat="1" applyFont="1" applyFill="1" applyBorder="1" applyAlignment="1">
      <alignment horizontal="right"/>
    </xf>
    <xf numFmtId="4" fontId="6" fillId="0" borderId="10" xfId="0" applyNumberFormat="1" applyFont="1" applyFill="1" applyBorder="1" applyAlignment="1">
      <alignment horizontal="right"/>
    </xf>
    <xf numFmtId="0" fontId="8" fillId="0" borderId="2"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wrapText="1"/>
      <protection locked="0"/>
    </xf>
    <xf numFmtId="165" fontId="6" fillId="2" borderId="2" xfId="0" applyNumberFormat="1" applyFont="1" applyFill="1" applyBorder="1" applyAlignment="1" applyProtection="1">
      <alignment horizontal="right" vertical="center" wrapText="1"/>
    </xf>
    <xf numFmtId="4" fontId="6" fillId="2" borderId="2" xfId="0" applyNumberFormat="1" applyFont="1" applyFill="1" applyBorder="1" applyAlignment="1" applyProtection="1">
      <alignment horizontal="right" vertical="center" wrapText="1"/>
    </xf>
    <xf numFmtId="0" fontId="2" fillId="2" borderId="1" xfId="0" applyFont="1" applyFill="1" applyBorder="1" applyAlignment="1"/>
    <xf numFmtId="0" fontId="6" fillId="0" borderId="12" xfId="0" applyFont="1" applyFill="1" applyBorder="1" applyAlignment="1" applyProtection="1">
      <alignment vertical="center" wrapText="1"/>
      <protection locked="0"/>
    </xf>
    <xf numFmtId="0" fontId="8" fillId="2" borderId="7" xfId="0" applyFont="1" applyFill="1" applyBorder="1" applyAlignment="1" applyProtection="1">
      <alignment horizontal="left" vertical="top"/>
    </xf>
    <xf numFmtId="0" fontId="8" fillId="2" borderId="1" xfId="0" applyFont="1" applyFill="1" applyBorder="1" applyAlignment="1" applyProtection="1">
      <alignment horizontal="left" vertical="top"/>
    </xf>
    <xf numFmtId="0" fontId="8" fillId="2" borderId="8" xfId="0" applyFont="1" applyFill="1" applyBorder="1" applyAlignment="1" applyProtection="1">
      <alignment horizontal="left" vertical="top"/>
    </xf>
    <xf numFmtId="0" fontId="8" fillId="2" borderId="7" xfId="0" applyFont="1" applyFill="1" applyBorder="1" applyAlignment="1" applyProtection="1">
      <alignment horizontal="left" vertical="top"/>
    </xf>
    <xf numFmtId="0" fontId="8" fillId="2" borderId="1" xfId="0" applyFont="1" applyFill="1" applyBorder="1" applyAlignment="1" applyProtection="1">
      <alignment horizontal="left" vertical="top"/>
    </xf>
    <xf numFmtId="0" fontId="8" fillId="2" borderId="8" xfId="0" applyFont="1" applyFill="1" applyBorder="1" applyAlignment="1" applyProtection="1">
      <alignment horizontal="left" vertical="top"/>
    </xf>
    <xf numFmtId="0" fontId="8" fillId="2" borderId="0" xfId="0" applyFont="1" applyFill="1" applyBorder="1" applyAlignment="1" applyProtection="1">
      <alignment vertical="top"/>
    </xf>
    <xf numFmtId="165" fontId="6" fillId="0" borderId="2" xfId="1" applyNumberFormat="1" applyFont="1" applyFill="1" applyBorder="1" applyAlignment="1" applyProtection="1">
      <alignment horizontal="right" vertical="center"/>
      <protection locked="0"/>
    </xf>
    <xf numFmtId="4" fontId="6" fillId="0" borderId="2" xfId="1" applyNumberFormat="1" applyFont="1" applyFill="1" applyBorder="1" applyAlignment="1" applyProtection="1">
      <alignment horizontal="right" vertical="center"/>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165" fontId="6" fillId="0" borderId="2" xfId="1" applyNumberFormat="1" applyFont="1" applyFill="1" applyBorder="1" applyAlignment="1" applyProtection="1">
      <alignment horizontal="right" vertical="center"/>
      <protection locked="0"/>
    </xf>
    <xf numFmtId="0" fontId="6" fillId="0" borderId="2" xfId="0" applyFont="1" applyFill="1" applyBorder="1" applyAlignment="1" applyProtection="1">
      <alignment horizontal="center" wrapText="1"/>
      <protection locked="0"/>
    </xf>
    <xf numFmtId="165" fontId="8" fillId="2" borderId="11" xfId="0" applyNumberFormat="1" applyFont="1" applyFill="1" applyBorder="1" applyAlignment="1">
      <alignment vertical="top"/>
    </xf>
    <xf numFmtId="165" fontId="8" fillId="2" borderId="0" xfId="0" applyNumberFormat="1" applyFont="1" applyFill="1" applyBorder="1" applyAlignment="1">
      <alignment vertical="top"/>
    </xf>
    <xf numFmtId="0" fontId="6" fillId="2" borderId="11" xfId="0" applyFont="1" applyFill="1" applyBorder="1" applyAlignment="1" applyProtection="1">
      <alignment vertical="top"/>
    </xf>
    <xf numFmtId="0" fontId="6" fillId="2" borderId="0" xfId="0" applyFont="1" applyFill="1" applyBorder="1" applyAlignment="1" applyProtection="1">
      <alignment vertical="top"/>
    </xf>
    <xf numFmtId="0" fontId="2" fillId="2" borderId="11" xfId="0" applyFont="1" applyFill="1" applyBorder="1" applyProtection="1"/>
    <xf numFmtId="0" fontId="2" fillId="2" borderId="11" xfId="0" applyFont="1" applyFill="1" applyBorder="1" applyAlignment="1" applyProtection="1">
      <alignment vertical="center"/>
    </xf>
    <xf numFmtId="0" fontId="2" fillId="2" borderId="0" xfId="0" applyFont="1" applyFill="1" applyBorder="1" applyAlignment="1" applyProtection="1">
      <alignment vertical="center"/>
    </xf>
    <xf numFmtId="2" fontId="6" fillId="2" borderId="11" xfId="0" applyNumberFormat="1" applyFont="1" applyFill="1" applyBorder="1" applyAlignment="1" applyProtection="1">
      <alignment vertical="center"/>
    </xf>
    <xf numFmtId="2" fontId="6" fillId="2" borderId="0" xfId="0" applyNumberFormat="1" applyFont="1" applyFill="1" applyBorder="1" applyAlignment="1" applyProtection="1">
      <alignment vertical="center"/>
    </xf>
    <xf numFmtId="0" fontId="13" fillId="2" borderId="0" xfId="0" applyFont="1" applyFill="1" applyBorder="1" applyAlignment="1" applyProtection="1">
      <alignment horizontal="left" vertical="center"/>
    </xf>
    <xf numFmtId="164" fontId="6" fillId="2" borderId="0" xfId="0" applyNumberFormat="1" applyFont="1" applyFill="1" applyBorder="1" applyAlignment="1" applyProtection="1">
      <alignment horizontal="center" vertical="center"/>
    </xf>
    <xf numFmtId="165" fontId="6" fillId="0" borderId="2" xfId="1" applyNumberFormat="1" applyFont="1" applyFill="1" applyBorder="1" applyAlignment="1" applyProtection="1">
      <alignment horizontal="right" vertical="center"/>
    </xf>
    <xf numFmtId="4" fontId="6" fillId="0" borderId="2" xfId="1" applyNumberFormat="1" applyFont="1" applyFill="1" applyBorder="1" applyAlignment="1" applyProtection="1">
      <alignment horizontal="right" vertical="center"/>
    </xf>
    <xf numFmtId="0" fontId="6" fillId="2" borderId="6" xfId="0" applyNumberFormat="1" applyFont="1" applyFill="1" applyBorder="1" applyAlignment="1" applyProtection="1">
      <alignment horizontal="center" vertical="center"/>
      <protection locked="0"/>
    </xf>
    <xf numFmtId="2" fontId="6" fillId="2" borderId="11" xfId="0" applyNumberFormat="1" applyFont="1" applyFill="1" applyBorder="1" applyAlignment="1" applyProtection="1">
      <alignment vertical="top"/>
    </xf>
    <xf numFmtId="2" fontId="6" fillId="2" borderId="0" xfId="0" applyNumberFormat="1" applyFont="1" applyFill="1" applyBorder="1" applyAlignment="1" applyProtection="1">
      <alignment vertical="top"/>
    </xf>
    <xf numFmtId="0" fontId="6" fillId="0" borderId="10" xfId="0" applyFont="1" applyFill="1" applyBorder="1" applyAlignment="1" applyProtection="1">
      <alignment horizontal="left" vertical="center" wrapText="1"/>
      <protection locked="0"/>
    </xf>
    <xf numFmtId="0" fontId="6" fillId="0" borderId="1" xfId="0" applyFont="1" applyFill="1" applyBorder="1" applyAlignment="1" applyProtection="1">
      <protection locked="0"/>
    </xf>
    <xf numFmtId="168" fontId="6" fillId="0" borderId="2" xfId="0" applyNumberFormat="1" applyFont="1" applyFill="1" applyBorder="1" applyAlignment="1" applyProtection="1">
      <alignment horizontal="left" vertical="center"/>
    </xf>
    <xf numFmtId="4" fontId="6" fillId="0" borderId="5" xfId="1" applyNumberFormat="1" applyFont="1" applyFill="1" applyBorder="1" applyAlignment="1" applyProtection="1">
      <alignment horizontal="left" vertical="center"/>
      <protection locked="0"/>
    </xf>
    <xf numFmtId="0" fontId="8" fillId="0" borderId="21" xfId="3" applyFont="1" applyBorder="1" applyAlignment="1" applyProtection="1">
      <alignment horizontal="right" vertical="center" wrapText="1"/>
    </xf>
    <xf numFmtId="0" fontId="8" fillId="0" borderId="26" xfId="3" applyFont="1" applyBorder="1" applyAlignment="1" applyProtection="1">
      <alignment horizontal="right" vertical="center" wrapText="1"/>
    </xf>
    <xf numFmtId="0" fontId="8" fillId="0" borderId="5" xfId="3" applyFont="1" applyBorder="1" applyAlignment="1" applyProtection="1">
      <alignment horizontal="right" wrapText="1"/>
      <protection locked="0"/>
    </xf>
    <xf numFmtId="0" fontId="8" fillId="0" borderId="2" xfId="3" applyFont="1" applyBorder="1" applyAlignment="1" applyProtection="1">
      <alignment horizontal="right" wrapText="1"/>
      <protection locked="0"/>
    </xf>
    <xf numFmtId="0" fontId="8" fillId="0" borderId="18" xfId="3" applyFont="1" applyBorder="1" applyAlignment="1" applyProtection="1">
      <alignment horizontal="right" vertical="center" wrapText="1"/>
    </xf>
    <xf numFmtId="0" fontId="8" fillId="0" borderId="20" xfId="3" applyFont="1" applyBorder="1" applyAlignment="1" applyProtection="1">
      <alignment horizontal="right" vertical="center" wrapText="1"/>
    </xf>
    <xf numFmtId="0" fontId="8" fillId="0" borderId="5" xfId="3" applyFont="1" applyBorder="1" applyAlignment="1" applyProtection="1">
      <alignment horizontal="left" wrapText="1"/>
      <protection locked="0"/>
    </xf>
    <xf numFmtId="0" fontId="8" fillId="0" borderId="2" xfId="3" applyFont="1" applyBorder="1" applyAlignment="1" applyProtection="1">
      <alignment horizontal="left" wrapText="1"/>
      <protection locked="0"/>
    </xf>
    <xf numFmtId="0" fontId="8" fillId="0" borderId="11" xfId="3" applyFont="1" applyBorder="1" applyAlignment="1" applyProtection="1">
      <alignment horizontal="center" vertical="center" wrapText="1"/>
      <protection locked="0"/>
    </xf>
    <xf numFmtId="0" fontId="8" fillId="0" borderId="15" xfId="3" applyFont="1" applyBorder="1" applyAlignment="1" applyProtection="1">
      <alignment horizontal="center" vertical="center" wrapText="1"/>
      <protection locked="0"/>
    </xf>
    <xf numFmtId="0" fontId="8" fillId="0" borderId="14" xfId="3" applyFont="1" applyBorder="1" applyAlignment="1" applyProtection="1">
      <alignment horizontal="left" wrapText="1"/>
      <protection locked="0"/>
    </xf>
    <xf numFmtId="0" fontId="6" fillId="0" borderId="5"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6" fillId="0" borderId="6" xfId="0" applyFont="1" applyFill="1" applyBorder="1" applyAlignment="1" applyProtection="1">
      <alignment horizontal="left" vertical="center"/>
      <protection locked="0"/>
    </xf>
    <xf numFmtId="4" fontId="6" fillId="2" borderId="5" xfId="0" applyNumberFormat="1" applyFont="1" applyFill="1" applyBorder="1" applyAlignment="1">
      <alignment horizontal="right" vertical="center"/>
    </xf>
    <xf numFmtId="4" fontId="6" fillId="2" borderId="3" xfId="0" applyNumberFormat="1" applyFont="1" applyFill="1" applyBorder="1" applyAlignment="1">
      <alignment horizontal="right" vertical="center"/>
    </xf>
    <xf numFmtId="0" fontId="6" fillId="2" borderId="3" xfId="0" applyFont="1" applyFill="1" applyBorder="1" applyAlignment="1" applyProtection="1">
      <alignment horizontal="left"/>
      <protection locked="0"/>
    </xf>
    <xf numFmtId="0" fontId="6" fillId="2" borderId="6" xfId="0" applyFont="1" applyFill="1" applyBorder="1" applyAlignment="1" applyProtection="1">
      <alignment horizontal="left"/>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4" fontId="6" fillId="2" borderId="5" xfId="0" applyNumberFormat="1" applyFont="1" applyFill="1" applyBorder="1" applyAlignment="1" applyProtection="1">
      <alignment horizontal="right" vertical="center"/>
    </xf>
    <xf numFmtId="4" fontId="6" fillId="2" borderId="3" xfId="0" applyNumberFormat="1" applyFont="1" applyFill="1" applyBorder="1" applyAlignment="1" applyProtection="1">
      <alignment horizontal="right" vertical="center"/>
    </xf>
    <xf numFmtId="0" fontId="8" fillId="2" borderId="7" xfId="0" applyFont="1" applyFill="1" applyBorder="1" applyAlignment="1" applyProtection="1">
      <alignment horizontal="left" vertical="top"/>
    </xf>
    <xf numFmtId="0" fontId="8" fillId="2" borderId="1" xfId="0" applyFont="1" applyFill="1" applyBorder="1" applyAlignment="1" applyProtection="1">
      <alignment horizontal="left" vertical="top"/>
    </xf>
    <xf numFmtId="0" fontId="8" fillId="2" borderId="1" xfId="0" applyFont="1" applyFill="1" applyBorder="1" applyAlignment="1" applyProtection="1">
      <alignment horizontal="right" vertical="center"/>
    </xf>
    <xf numFmtId="0" fontId="8" fillId="2" borderId="8"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12" xfId="0" applyFont="1" applyFill="1" applyBorder="1" applyAlignment="1" applyProtection="1">
      <alignment horizontal="right" vertical="center"/>
    </xf>
    <xf numFmtId="0" fontId="8" fillId="0" borderId="7" xfId="0" applyFont="1" applyFill="1" applyBorder="1" applyAlignment="1" applyProtection="1">
      <alignment horizontal="left" vertical="top"/>
    </xf>
    <xf numFmtId="0" fontId="8" fillId="0" borderId="1" xfId="0" applyFont="1" applyFill="1" applyBorder="1" applyAlignment="1" applyProtection="1">
      <alignment horizontal="left" vertical="top"/>
    </xf>
    <xf numFmtId="0" fontId="8" fillId="0" borderId="8" xfId="0" applyFont="1" applyFill="1" applyBorder="1" applyAlignment="1" applyProtection="1">
      <alignment horizontal="left" vertical="top"/>
    </xf>
    <xf numFmtId="4" fontId="6" fillId="2" borderId="9" xfId="0" applyNumberFormat="1"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39" fontId="6" fillId="2" borderId="9" xfId="0" applyNumberFormat="1"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2" borderId="8" xfId="0" applyFont="1" applyFill="1" applyBorder="1" applyAlignment="1" applyProtection="1">
      <alignment horizontal="left" vertical="top"/>
    </xf>
    <xf numFmtId="0" fontId="7" fillId="2" borderId="21" xfId="0" applyFont="1" applyFill="1" applyBorder="1" applyAlignment="1" applyProtection="1">
      <alignment vertical="center"/>
    </xf>
    <xf numFmtId="0" fontId="7" fillId="2" borderId="16" xfId="0" applyFont="1" applyFill="1" applyBorder="1" applyAlignment="1" applyProtection="1">
      <alignment vertical="center"/>
    </xf>
    <xf numFmtId="0" fontId="7" fillId="2" borderId="16" xfId="0" applyFont="1" applyFill="1" applyBorder="1" applyAlignment="1" applyProtection="1">
      <alignment horizontal="left" vertical="center"/>
    </xf>
    <xf numFmtId="0" fontId="7" fillId="2" borderId="22" xfId="0" applyFont="1" applyFill="1" applyBorder="1" applyAlignment="1" applyProtection="1">
      <alignment horizontal="left" vertical="center"/>
    </xf>
    <xf numFmtId="0" fontId="6" fillId="0" borderId="9" xfId="0" applyNumberFormat="1" applyFont="1" applyFill="1" applyBorder="1" applyAlignment="1" applyProtection="1">
      <alignment horizontal="left" vertical="center"/>
      <protection locked="0"/>
    </xf>
    <xf numFmtId="0" fontId="6" fillId="0" borderId="4" xfId="0" applyNumberFormat="1" applyFont="1" applyFill="1" applyBorder="1" applyAlignment="1" applyProtection="1">
      <alignment horizontal="left" vertical="center"/>
      <protection locked="0"/>
    </xf>
    <xf numFmtId="4" fontId="6" fillId="0" borderId="5" xfId="1" applyNumberFormat="1" applyFont="1" applyFill="1" applyBorder="1" applyAlignment="1" applyProtection="1">
      <alignment horizontal="right" vertical="center"/>
      <protection locked="0"/>
    </xf>
    <xf numFmtId="4" fontId="6" fillId="0" borderId="6" xfId="1" applyNumberFormat="1" applyFont="1" applyFill="1" applyBorder="1" applyAlignment="1" applyProtection="1">
      <alignment horizontal="right" vertical="center"/>
      <protection locked="0"/>
    </xf>
    <xf numFmtId="0" fontId="6" fillId="2" borderId="9" xfId="0" applyFont="1" applyFill="1" applyBorder="1" applyAlignment="1" applyProtection="1">
      <alignment horizontal="left" vertical="center"/>
    </xf>
    <xf numFmtId="0" fontId="6" fillId="2" borderId="4" xfId="0" applyFont="1" applyFill="1" applyBorder="1" applyAlignment="1" applyProtection="1">
      <alignment horizontal="left" vertical="center"/>
    </xf>
    <xf numFmtId="0" fontId="6" fillId="2" borderId="10" xfId="0" applyFont="1" applyFill="1" applyBorder="1" applyAlignment="1" applyProtection="1">
      <alignment horizontal="left" vertical="center"/>
    </xf>
    <xf numFmtId="0" fontId="7" fillId="0" borderId="21" xfId="0" applyFont="1" applyFill="1" applyBorder="1" applyAlignment="1" applyProtection="1">
      <alignment horizontal="left" vertical="center"/>
    </xf>
    <xf numFmtId="0" fontId="7" fillId="0" borderId="16" xfId="0" applyFont="1" applyFill="1" applyBorder="1" applyAlignment="1" applyProtection="1">
      <alignment horizontal="left" vertical="center"/>
    </xf>
    <xf numFmtId="0" fontId="8" fillId="2" borderId="1"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8" fillId="0" borderId="1" xfId="0" applyFont="1" applyFill="1" applyBorder="1" applyAlignment="1" applyProtection="1">
      <alignment horizontal="left" vertical="center"/>
    </xf>
    <xf numFmtId="0" fontId="8" fillId="0" borderId="8" xfId="0" applyFont="1" applyFill="1" applyBorder="1" applyAlignment="1" applyProtection="1">
      <alignment horizontal="left" vertical="center"/>
    </xf>
    <xf numFmtId="0" fontId="8" fillId="2" borderId="7" xfId="0" applyFont="1" applyFill="1" applyBorder="1" applyAlignment="1" applyProtection="1">
      <alignment horizontal="left" vertical="center"/>
    </xf>
    <xf numFmtId="4" fontId="6" fillId="0" borderId="5" xfId="1" applyNumberFormat="1" applyFont="1" applyFill="1" applyBorder="1" applyAlignment="1" applyProtection="1">
      <alignment horizontal="right" vertical="center"/>
    </xf>
    <xf numFmtId="4" fontId="6" fillId="0" borderId="6" xfId="1" applyNumberFormat="1" applyFont="1" applyFill="1" applyBorder="1" applyAlignment="1" applyProtection="1">
      <alignment horizontal="right" vertical="center"/>
    </xf>
    <xf numFmtId="164" fontId="6" fillId="2" borderId="9" xfId="0" applyNumberFormat="1" applyFont="1" applyFill="1" applyBorder="1" applyAlignment="1" applyProtection="1">
      <alignment horizontal="left" vertical="center"/>
    </xf>
    <xf numFmtId="164" fontId="6" fillId="2" borderId="4" xfId="0" applyNumberFormat="1" applyFont="1" applyFill="1" applyBorder="1" applyAlignment="1" applyProtection="1">
      <alignment horizontal="left" vertical="center"/>
    </xf>
    <xf numFmtId="164" fontId="6" fillId="2" borderId="10" xfId="0" applyNumberFormat="1" applyFont="1" applyFill="1" applyBorder="1" applyAlignment="1" applyProtection="1">
      <alignment horizontal="left" vertical="center"/>
    </xf>
    <xf numFmtId="0" fontId="6" fillId="0" borderId="12" xfId="0" applyFont="1" applyFill="1" applyBorder="1" applyAlignment="1" applyProtection="1">
      <alignment horizontal="center" vertical="center" wrapText="1"/>
      <protection locked="0"/>
    </xf>
    <xf numFmtId="0" fontId="6" fillId="0" borderId="19" xfId="0" applyFont="1" applyFill="1" applyBorder="1" applyAlignment="1" applyProtection="1">
      <alignment horizontal="center" vertical="center" wrapText="1"/>
      <protection locked="0"/>
    </xf>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165" fontId="8" fillId="2" borderId="11" xfId="0" applyNumberFormat="1" applyFont="1" applyFill="1" applyBorder="1" applyAlignment="1">
      <alignment horizontal="center" vertical="top" wrapText="1"/>
    </xf>
    <xf numFmtId="165" fontId="8" fillId="2" borderId="0" xfId="0" applyNumberFormat="1" applyFont="1" applyFill="1" applyBorder="1" applyAlignment="1">
      <alignment horizontal="center" vertical="top" wrapText="1"/>
    </xf>
    <xf numFmtId="2" fontId="6" fillId="2" borderId="11" xfId="0" applyNumberFormat="1" applyFont="1" applyFill="1" applyBorder="1" applyAlignment="1" applyProtection="1">
      <alignment horizontal="center" vertical="top"/>
    </xf>
    <xf numFmtId="2" fontId="6" fillId="2" borderId="0" xfId="0" applyNumberFormat="1" applyFont="1" applyFill="1" applyBorder="1" applyAlignment="1" applyProtection="1">
      <alignment horizontal="center" vertical="top"/>
    </xf>
    <xf numFmtId="2" fontId="6" fillId="2" borderId="11" xfId="0" applyNumberFormat="1" applyFont="1" applyFill="1" applyBorder="1" applyAlignment="1" applyProtection="1">
      <alignment horizontal="center" vertical="center"/>
    </xf>
    <xf numFmtId="2" fontId="6" fillId="2" borderId="0" xfId="0" applyNumberFormat="1" applyFont="1" applyFill="1" applyBorder="1" applyAlignment="1" applyProtection="1">
      <alignment horizontal="center" vertical="center"/>
    </xf>
    <xf numFmtId="2" fontId="6" fillId="2" borderId="9" xfId="0" applyNumberFormat="1" applyFont="1" applyFill="1" applyBorder="1" applyAlignment="1" applyProtection="1">
      <alignment horizontal="center" vertical="center"/>
    </xf>
    <xf numFmtId="2" fontId="6" fillId="2" borderId="4" xfId="0" applyNumberFormat="1" applyFont="1" applyFill="1" applyBorder="1" applyAlignment="1" applyProtection="1">
      <alignment horizontal="center" vertical="center"/>
    </xf>
    <xf numFmtId="165" fontId="8" fillId="2" borderId="27" xfId="0" applyNumberFormat="1" applyFont="1" applyFill="1" applyBorder="1" applyAlignment="1">
      <alignment horizontal="center" vertical="center"/>
    </xf>
    <xf numFmtId="165" fontId="8" fillId="2" borderId="17" xfId="0" applyNumberFormat="1" applyFont="1" applyFill="1" applyBorder="1" applyAlignment="1">
      <alignment horizontal="center" vertical="center"/>
    </xf>
    <xf numFmtId="0" fontId="6" fillId="2" borderId="11" xfId="0" applyFont="1" applyFill="1" applyBorder="1" applyAlignment="1" applyProtection="1">
      <alignment horizontal="center" vertical="top"/>
    </xf>
    <xf numFmtId="0" fontId="6" fillId="2" borderId="0" xfId="0" applyFont="1" applyFill="1" applyBorder="1" applyAlignment="1" applyProtection="1">
      <alignment horizontal="center" vertical="top"/>
    </xf>
    <xf numFmtId="0" fontId="6" fillId="2" borderId="9" xfId="0" applyFont="1" applyFill="1" applyBorder="1" applyAlignment="1" applyProtection="1">
      <alignment horizontal="center" vertical="top"/>
    </xf>
    <xf numFmtId="0" fontId="6" fillId="2" borderId="4" xfId="0" applyFont="1" applyFill="1" applyBorder="1" applyAlignment="1" applyProtection="1">
      <alignment horizontal="center" vertical="top"/>
    </xf>
    <xf numFmtId="0" fontId="7" fillId="2" borderId="16" xfId="0" applyFont="1" applyFill="1" applyBorder="1" applyAlignment="1">
      <alignment horizontal="left" vertical="center" wrapText="1"/>
    </xf>
    <xf numFmtId="0" fontId="8" fillId="0" borderId="5"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5"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6" fillId="0" borderId="4" xfId="0" applyFont="1" applyFill="1" applyBorder="1" applyAlignment="1" applyProtection="1">
      <alignment horizontal="left" vertical="center" wrapText="1"/>
      <protection locked="0"/>
    </xf>
    <xf numFmtId="0" fontId="6" fillId="0" borderId="10" xfId="0" applyFont="1" applyFill="1" applyBorder="1" applyAlignment="1" applyProtection="1">
      <alignment horizontal="left" vertical="center" wrapText="1"/>
      <protection locked="0"/>
    </xf>
    <xf numFmtId="0" fontId="6" fillId="0" borderId="9"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top" wrapText="1"/>
    </xf>
    <xf numFmtId="0" fontId="8" fillId="0" borderId="8" xfId="0" applyFont="1" applyFill="1" applyBorder="1" applyAlignment="1" applyProtection="1">
      <alignment horizontal="left" vertical="top" wrapText="1"/>
    </xf>
    <xf numFmtId="0" fontId="8" fillId="0" borderId="7" xfId="0" applyFont="1" applyFill="1" applyBorder="1" applyAlignment="1" applyProtection="1">
      <alignment horizontal="left" vertical="top" wrapText="1"/>
    </xf>
    <xf numFmtId="0" fontId="6" fillId="0" borderId="13" xfId="0" applyFont="1" applyFill="1" applyBorder="1" applyAlignment="1" applyProtection="1">
      <alignment horizontal="left" vertical="center" wrapText="1"/>
      <protection locked="0"/>
    </xf>
    <xf numFmtId="0" fontId="6" fillId="0" borderId="19" xfId="0" applyFont="1" applyFill="1" applyBorder="1" applyAlignment="1" applyProtection="1">
      <alignment horizontal="left" vertical="center" wrapText="1"/>
      <protection locked="0"/>
    </xf>
    <xf numFmtId="165" fontId="6" fillId="0" borderId="18" xfId="0" applyNumberFormat="1" applyFont="1" applyFill="1" applyBorder="1" applyAlignment="1" applyProtection="1">
      <alignment horizontal="center" vertical="center"/>
      <protection locked="0"/>
    </xf>
    <xf numFmtId="165" fontId="6" fillId="0" borderId="13" xfId="0" applyNumberFormat="1" applyFont="1" applyFill="1" applyBorder="1" applyAlignment="1" applyProtection="1">
      <alignment horizontal="center" vertical="center"/>
      <protection locked="0"/>
    </xf>
    <xf numFmtId="165" fontId="6" fillId="0" borderId="19" xfId="0" applyNumberFormat="1" applyFont="1" applyFill="1" applyBorder="1" applyAlignment="1" applyProtection="1">
      <alignment horizontal="center" vertical="center"/>
      <protection locked="0"/>
    </xf>
    <xf numFmtId="4" fontId="6" fillId="0" borderId="18" xfId="0" applyNumberFormat="1" applyFont="1" applyFill="1" applyBorder="1" applyAlignment="1" applyProtection="1">
      <alignment horizontal="center" vertical="center" wrapText="1"/>
      <protection locked="0"/>
    </xf>
    <xf numFmtId="4" fontId="6" fillId="0" borderId="13" xfId="0" applyNumberFormat="1" applyFont="1" applyFill="1" applyBorder="1" applyAlignment="1" applyProtection="1">
      <alignment horizontal="center" vertical="center" wrapText="1"/>
      <protection locked="0"/>
    </xf>
    <xf numFmtId="0" fontId="6" fillId="0" borderId="8"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6" fillId="0" borderId="9" xfId="0" applyFont="1" applyFill="1" applyBorder="1" applyAlignment="1">
      <alignment horizontal="right"/>
    </xf>
    <xf numFmtId="0" fontId="6" fillId="0" borderId="4" xfId="0" applyFont="1" applyFill="1" applyBorder="1" applyAlignment="1">
      <alignment horizontal="right"/>
    </xf>
    <xf numFmtId="0" fontId="10" fillId="2" borderId="13" xfId="0" applyFont="1" applyFill="1" applyBorder="1" applyAlignment="1" applyProtection="1">
      <alignment horizontal="left"/>
    </xf>
    <xf numFmtId="0" fontId="7" fillId="0" borderId="16" xfId="0" applyFont="1" applyFill="1" applyBorder="1" applyAlignment="1" applyProtection="1">
      <alignment horizontal="left" vertical="center" wrapText="1"/>
    </xf>
    <xf numFmtId="0" fontId="8" fillId="0" borderId="25"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6" fillId="0" borderId="9" xfId="3" applyNumberFormat="1" applyFont="1" applyFill="1" applyBorder="1" applyAlignment="1" applyProtection="1">
      <alignment horizontal="center" vertical="center"/>
      <protection locked="0"/>
    </xf>
    <xf numFmtId="0" fontId="6" fillId="0" borderId="4" xfId="3" applyNumberFormat="1" applyFont="1" applyFill="1" applyBorder="1" applyAlignment="1" applyProtection="1">
      <alignment horizontal="center" vertical="center"/>
      <protection locked="0"/>
    </xf>
    <xf numFmtId="0" fontId="8" fillId="0" borderId="25"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8" fillId="0" borderId="24" xfId="0" applyFont="1" applyFill="1" applyBorder="1" applyAlignment="1" applyProtection="1">
      <alignment horizontal="center" vertical="center" wrapText="1"/>
    </xf>
    <xf numFmtId="14" fontId="11" fillId="2" borderId="0" xfId="0" applyNumberFormat="1" applyFont="1" applyFill="1" applyBorder="1" applyAlignment="1" applyProtection="1">
      <alignment horizontal="right" vertical="center" wrapText="1"/>
    </xf>
    <xf numFmtId="0" fontId="11" fillId="2" borderId="0" xfId="0" applyFont="1" applyFill="1" applyBorder="1" applyAlignment="1" applyProtection="1">
      <alignment horizontal="right" vertical="center"/>
    </xf>
    <xf numFmtId="0" fontId="10" fillId="0" borderId="13" xfId="0" applyFont="1" applyFill="1" applyBorder="1" applyAlignment="1">
      <alignment horizontal="left"/>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8" fillId="0" borderId="2" xfId="0" applyFont="1" applyFill="1" applyBorder="1" applyAlignment="1">
      <alignment horizontal="center"/>
    </xf>
    <xf numFmtId="0" fontId="6" fillId="2" borderId="1" xfId="0" applyNumberFormat="1" applyFont="1" applyFill="1" applyBorder="1" applyAlignment="1">
      <alignment horizontal="left" vertical="top" wrapText="1"/>
    </xf>
    <xf numFmtId="44" fontId="8" fillId="2" borderId="1" xfId="0" applyNumberFormat="1" applyFont="1" applyFill="1" applyBorder="1" applyAlignment="1">
      <alignment horizontal="right" vertical="center"/>
    </xf>
    <xf numFmtId="44" fontId="8" fillId="2" borderId="8" xfId="0" applyNumberFormat="1" applyFont="1" applyFill="1" applyBorder="1" applyAlignment="1">
      <alignment horizontal="right" vertical="center"/>
    </xf>
    <xf numFmtId="0" fontId="8" fillId="0" borderId="8" xfId="0" applyFont="1" applyFill="1" applyBorder="1" applyAlignment="1">
      <alignment horizontal="center" wrapText="1"/>
    </xf>
    <xf numFmtId="0" fontId="8" fillId="0" borderId="10" xfId="0" applyFont="1" applyFill="1" applyBorder="1" applyAlignment="1">
      <alignment horizontal="center" wrapText="1"/>
    </xf>
    <xf numFmtId="0" fontId="8" fillId="0" borderId="7" xfId="0" applyFont="1" applyFill="1" applyBorder="1" applyAlignment="1">
      <alignment horizontal="center"/>
    </xf>
    <xf numFmtId="0" fontId="8" fillId="0" borderId="8" xfId="0" applyFont="1" applyFill="1" applyBorder="1" applyAlignment="1">
      <alignment horizontal="center"/>
    </xf>
    <xf numFmtId="0" fontId="8" fillId="0" borderId="9" xfId="0" applyFont="1" applyFill="1" applyBorder="1" applyAlignment="1">
      <alignment horizontal="center"/>
    </xf>
    <xf numFmtId="0" fontId="8" fillId="0" borderId="10" xfId="0" applyFont="1" applyFill="1" applyBorder="1" applyAlignment="1">
      <alignment horizontal="center"/>
    </xf>
    <xf numFmtId="0" fontId="6" fillId="0" borderId="4" xfId="0" applyFont="1" applyFill="1" applyBorder="1" applyAlignment="1" applyProtection="1">
      <alignment horizontal="left" vertical="top"/>
    </xf>
    <xf numFmtId="0" fontId="8" fillId="0" borderId="17" xfId="0" applyFont="1" applyFill="1" applyBorder="1" applyAlignment="1" applyProtection="1">
      <alignment horizontal="left" vertical="top"/>
    </xf>
    <xf numFmtId="0" fontId="8" fillId="2" borderId="16" xfId="0" applyFont="1" applyFill="1" applyBorder="1" applyAlignment="1">
      <alignment horizontal="left" vertical="center"/>
    </xf>
    <xf numFmtId="0" fontId="8" fillId="0" borderId="5" xfId="0" applyFont="1" applyFill="1" applyBorder="1" applyAlignment="1">
      <alignment horizontal="left" vertical="center"/>
    </xf>
    <xf numFmtId="0" fontId="8" fillId="0" borderId="3" xfId="0" applyFont="1" applyFill="1" applyBorder="1" applyAlignment="1">
      <alignment horizontal="left" vertical="center"/>
    </xf>
    <xf numFmtId="0" fontId="6" fillId="2" borderId="9" xfId="0" applyNumberFormat="1" applyFont="1" applyFill="1" applyBorder="1" applyAlignment="1" applyProtection="1">
      <alignment horizontal="left" vertical="center"/>
    </xf>
    <xf numFmtId="0" fontId="6" fillId="2" borderId="4" xfId="0" applyNumberFormat="1" applyFont="1" applyFill="1" applyBorder="1" applyAlignment="1" applyProtection="1">
      <alignment horizontal="left" vertical="center"/>
    </xf>
    <xf numFmtId="165" fontId="6" fillId="0" borderId="5" xfId="1" applyNumberFormat="1" applyFont="1" applyFill="1" applyBorder="1" applyAlignment="1" applyProtection="1">
      <alignment horizontal="left" vertical="center"/>
      <protection locked="0"/>
    </xf>
    <xf numFmtId="165" fontId="6" fillId="0" borderId="3" xfId="1" applyNumberFormat="1" applyFont="1" applyFill="1" applyBorder="1" applyAlignment="1" applyProtection="1">
      <alignment horizontal="left" vertical="center"/>
      <protection locked="0"/>
    </xf>
    <xf numFmtId="165" fontId="6" fillId="0" borderId="6" xfId="1" applyNumberFormat="1" applyFont="1" applyFill="1" applyBorder="1" applyAlignment="1" applyProtection="1">
      <alignment horizontal="left" vertical="center"/>
      <protection locked="0"/>
    </xf>
    <xf numFmtId="165" fontId="6" fillId="0" borderId="5" xfId="2" applyNumberFormat="1" applyFont="1" applyFill="1" applyBorder="1" applyAlignment="1" applyProtection="1">
      <alignment horizontal="left" vertical="center"/>
      <protection locked="0"/>
    </xf>
    <xf numFmtId="165" fontId="6" fillId="0" borderId="3" xfId="2" applyNumberFormat="1" applyFont="1" applyFill="1" applyBorder="1" applyAlignment="1" applyProtection="1">
      <alignment horizontal="left" vertical="center"/>
      <protection locked="0"/>
    </xf>
    <xf numFmtId="165" fontId="6" fillId="0" borderId="6" xfId="2" applyNumberFormat="1" applyFont="1" applyFill="1" applyBorder="1" applyAlignment="1" applyProtection="1">
      <alignment horizontal="left" vertical="center"/>
      <protection locked="0"/>
    </xf>
    <xf numFmtId="165" fontId="6" fillId="0" borderId="5" xfId="1" applyNumberFormat="1" applyFont="1" applyFill="1" applyBorder="1" applyAlignment="1" applyProtection="1">
      <alignment horizontal="left" vertical="center"/>
      <protection locked="0"/>
    </xf>
  </cellXfs>
  <cellStyles count="4">
    <cellStyle name="Comma" xfId="1" builtinId="3"/>
    <cellStyle name="Currency" xfId="2" builtinId="4"/>
    <cellStyle name="Normal" xfId="0" builtinId="0"/>
    <cellStyle name="Normal 2" xfId="3"/>
  </cellStyles>
  <dxfs count="5">
    <dxf>
      <font>
        <b val="0"/>
        <i val="0"/>
        <color auto="1"/>
      </font>
    </dxf>
    <dxf>
      <font>
        <color rgb="FFFF0000"/>
      </font>
    </dxf>
    <dxf>
      <font>
        <b val="0"/>
        <i val="0"/>
        <color auto="1"/>
      </font>
    </dxf>
    <dxf>
      <font>
        <color rgb="FFFF0000"/>
      </font>
    </dxf>
    <dxf>
      <fill>
        <patternFill>
          <bgColor rgb="FFFFFF00"/>
        </patternFill>
      </fill>
    </dxf>
  </dxfs>
  <tableStyles count="0" defaultTableStyle="TableStyleMedium9" defaultPivotStyle="PivotStyleLight16"/>
  <colors>
    <mruColors>
      <color rgb="FF0099FF"/>
      <color rgb="FFFFFF99"/>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D15" lockText="1"/>
</file>

<file path=xl/ctrlProps/ctrlProp10.xml><?xml version="1.0" encoding="utf-8"?>
<formControlPr xmlns="http://schemas.microsoft.com/office/spreadsheetml/2009/9/main" objectType="CheckBox" fmlaLink="G17" lockText="1"/>
</file>

<file path=xl/ctrlProps/ctrlProp100.xml><?xml version="1.0" encoding="utf-8"?>
<formControlPr xmlns="http://schemas.microsoft.com/office/spreadsheetml/2009/9/main" objectType="CheckBox" fmlaLink="M23" lockText="1"/>
</file>

<file path=xl/ctrlProps/ctrlProp101.xml><?xml version="1.0" encoding="utf-8"?>
<formControlPr xmlns="http://schemas.microsoft.com/office/spreadsheetml/2009/9/main" objectType="CheckBox" fmlaLink="N23" lockText="1"/>
</file>

<file path=xl/ctrlProps/ctrlProp102.xml><?xml version="1.0" encoding="utf-8"?>
<formControlPr xmlns="http://schemas.microsoft.com/office/spreadsheetml/2009/9/main" objectType="CheckBox" fmlaLink="I25" lockText="1"/>
</file>

<file path=xl/ctrlProps/ctrlProp103.xml><?xml version="1.0" encoding="utf-8"?>
<formControlPr xmlns="http://schemas.microsoft.com/office/spreadsheetml/2009/9/main" objectType="CheckBox" fmlaLink="J25" lockText="1"/>
</file>

<file path=xl/ctrlProps/ctrlProp104.xml><?xml version="1.0" encoding="utf-8"?>
<formControlPr xmlns="http://schemas.microsoft.com/office/spreadsheetml/2009/9/main" objectType="CheckBox" fmlaLink="K25" lockText="1"/>
</file>

<file path=xl/ctrlProps/ctrlProp105.xml><?xml version="1.0" encoding="utf-8"?>
<formControlPr xmlns="http://schemas.microsoft.com/office/spreadsheetml/2009/9/main" objectType="CheckBox" fmlaLink="L25" lockText="1"/>
</file>

<file path=xl/ctrlProps/ctrlProp106.xml><?xml version="1.0" encoding="utf-8"?>
<formControlPr xmlns="http://schemas.microsoft.com/office/spreadsheetml/2009/9/main" objectType="CheckBox" fmlaLink="M25" lockText="1"/>
</file>

<file path=xl/ctrlProps/ctrlProp107.xml><?xml version="1.0" encoding="utf-8"?>
<formControlPr xmlns="http://schemas.microsoft.com/office/spreadsheetml/2009/9/main" objectType="CheckBox" fmlaLink="N25" lockText="1"/>
</file>

<file path=xl/ctrlProps/ctrlProp108.xml><?xml version="1.0" encoding="utf-8"?>
<formControlPr xmlns="http://schemas.microsoft.com/office/spreadsheetml/2009/9/main" objectType="CheckBox" fmlaLink="I27" lockText="1"/>
</file>

<file path=xl/ctrlProps/ctrlProp109.xml><?xml version="1.0" encoding="utf-8"?>
<formControlPr xmlns="http://schemas.microsoft.com/office/spreadsheetml/2009/9/main" objectType="CheckBox" fmlaLink="J27" lockText="1"/>
</file>

<file path=xl/ctrlProps/ctrlProp11.xml><?xml version="1.0" encoding="utf-8"?>
<formControlPr xmlns="http://schemas.microsoft.com/office/spreadsheetml/2009/9/main" objectType="CheckBox" fmlaLink="H17" lockText="1"/>
</file>

<file path=xl/ctrlProps/ctrlProp110.xml><?xml version="1.0" encoding="utf-8"?>
<formControlPr xmlns="http://schemas.microsoft.com/office/spreadsheetml/2009/9/main" objectType="CheckBox" fmlaLink="K27" lockText="1"/>
</file>

<file path=xl/ctrlProps/ctrlProp111.xml><?xml version="1.0" encoding="utf-8"?>
<formControlPr xmlns="http://schemas.microsoft.com/office/spreadsheetml/2009/9/main" objectType="CheckBox" fmlaLink="L27" lockText="1"/>
</file>

<file path=xl/ctrlProps/ctrlProp112.xml><?xml version="1.0" encoding="utf-8"?>
<formControlPr xmlns="http://schemas.microsoft.com/office/spreadsheetml/2009/9/main" objectType="CheckBox" fmlaLink="M27" lockText="1"/>
</file>

<file path=xl/ctrlProps/ctrlProp113.xml><?xml version="1.0" encoding="utf-8"?>
<formControlPr xmlns="http://schemas.microsoft.com/office/spreadsheetml/2009/9/main" objectType="CheckBox" fmlaLink="N27" lockText="1"/>
</file>

<file path=xl/ctrlProps/ctrlProp114.xml><?xml version="1.0" encoding="utf-8"?>
<formControlPr xmlns="http://schemas.microsoft.com/office/spreadsheetml/2009/9/main" objectType="CheckBox" fmlaLink="I29" lockText="1"/>
</file>

<file path=xl/ctrlProps/ctrlProp115.xml><?xml version="1.0" encoding="utf-8"?>
<formControlPr xmlns="http://schemas.microsoft.com/office/spreadsheetml/2009/9/main" objectType="CheckBox" fmlaLink="J29" lockText="1"/>
</file>

<file path=xl/ctrlProps/ctrlProp116.xml><?xml version="1.0" encoding="utf-8"?>
<formControlPr xmlns="http://schemas.microsoft.com/office/spreadsheetml/2009/9/main" objectType="CheckBox" fmlaLink="K29" lockText="1"/>
</file>

<file path=xl/ctrlProps/ctrlProp117.xml><?xml version="1.0" encoding="utf-8"?>
<formControlPr xmlns="http://schemas.microsoft.com/office/spreadsheetml/2009/9/main" objectType="CheckBox" fmlaLink="L29" lockText="1"/>
</file>

<file path=xl/ctrlProps/ctrlProp118.xml><?xml version="1.0" encoding="utf-8"?>
<formControlPr xmlns="http://schemas.microsoft.com/office/spreadsheetml/2009/9/main" objectType="CheckBox" fmlaLink="M29" lockText="1"/>
</file>

<file path=xl/ctrlProps/ctrlProp119.xml><?xml version="1.0" encoding="utf-8"?>
<formControlPr xmlns="http://schemas.microsoft.com/office/spreadsheetml/2009/9/main" objectType="CheckBox" fmlaLink="N29" lockText="1"/>
</file>

<file path=xl/ctrlProps/ctrlProp12.xml><?xml version="1.0" encoding="utf-8"?>
<formControlPr xmlns="http://schemas.microsoft.com/office/spreadsheetml/2009/9/main" objectType="CheckBox" fmlaLink="C19" lockText="1"/>
</file>

<file path=xl/ctrlProps/ctrlProp120.xml><?xml version="1.0" encoding="utf-8"?>
<formControlPr xmlns="http://schemas.microsoft.com/office/spreadsheetml/2009/9/main" objectType="CheckBox" fmlaLink="I31" lockText="1"/>
</file>

<file path=xl/ctrlProps/ctrlProp121.xml><?xml version="1.0" encoding="utf-8"?>
<formControlPr xmlns="http://schemas.microsoft.com/office/spreadsheetml/2009/9/main" objectType="CheckBox" fmlaLink="J31" lockText="1"/>
</file>

<file path=xl/ctrlProps/ctrlProp122.xml><?xml version="1.0" encoding="utf-8"?>
<formControlPr xmlns="http://schemas.microsoft.com/office/spreadsheetml/2009/9/main" objectType="CheckBox" fmlaLink="K31" lockText="1"/>
</file>

<file path=xl/ctrlProps/ctrlProp123.xml><?xml version="1.0" encoding="utf-8"?>
<formControlPr xmlns="http://schemas.microsoft.com/office/spreadsheetml/2009/9/main" objectType="CheckBox" fmlaLink="L31" lockText="1"/>
</file>

<file path=xl/ctrlProps/ctrlProp124.xml><?xml version="1.0" encoding="utf-8"?>
<formControlPr xmlns="http://schemas.microsoft.com/office/spreadsheetml/2009/9/main" objectType="CheckBox" fmlaLink="M31" lockText="1"/>
</file>

<file path=xl/ctrlProps/ctrlProp125.xml><?xml version="1.0" encoding="utf-8"?>
<formControlPr xmlns="http://schemas.microsoft.com/office/spreadsheetml/2009/9/main" objectType="CheckBox" fmlaLink="N31" lockText="1"/>
</file>

<file path=xl/ctrlProps/ctrlProp126.xml><?xml version="1.0" encoding="utf-8"?>
<formControlPr xmlns="http://schemas.microsoft.com/office/spreadsheetml/2009/9/main" objectType="CheckBox" fmlaLink="I33" lockText="1"/>
</file>

<file path=xl/ctrlProps/ctrlProp127.xml><?xml version="1.0" encoding="utf-8"?>
<formControlPr xmlns="http://schemas.microsoft.com/office/spreadsheetml/2009/9/main" objectType="CheckBox" fmlaLink="J33" lockText="1"/>
</file>

<file path=xl/ctrlProps/ctrlProp128.xml><?xml version="1.0" encoding="utf-8"?>
<formControlPr xmlns="http://schemas.microsoft.com/office/spreadsheetml/2009/9/main" objectType="CheckBox" fmlaLink="K33" lockText="1"/>
</file>

<file path=xl/ctrlProps/ctrlProp129.xml><?xml version="1.0" encoding="utf-8"?>
<formControlPr xmlns="http://schemas.microsoft.com/office/spreadsheetml/2009/9/main" objectType="CheckBox" fmlaLink="L33" lockText="1"/>
</file>

<file path=xl/ctrlProps/ctrlProp13.xml><?xml version="1.0" encoding="utf-8"?>
<formControlPr xmlns="http://schemas.microsoft.com/office/spreadsheetml/2009/9/main" objectType="CheckBox" fmlaLink="D19" lockText="1"/>
</file>

<file path=xl/ctrlProps/ctrlProp130.xml><?xml version="1.0" encoding="utf-8"?>
<formControlPr xmlns="http://schemas.microsoft.com/office/spreadsheetml/2009/9/main" objectType="CheckBox" fmlaLink="M33" lockText="1"/>
</file>

<file path=xl/ctrlProps/ctrlProp131.xml><?xml version="1.0" encoding="utf-8"?>
<formControlPr xmlns="http://schemas.microsoft.com/office/spreadsheetml/2009/9/main" objectType="CheckBox" fmlaLink="N33" lockText="1"/>
</file>

<file path=xl/ctrlProps/ctrlProp132.xml><?xml version="1.0" encoding="utf-8"?>
<formControlPr xmlns="http://schemas.microsoft.com/office/spreadsheetml/2009/9/main" objectType="CheckBox" fmlaLink="I35" lockText="1"/>
</file>

<file path=xl/ctrlProps/ctrlProp133.xml><?xml version="1.0" encoding="utf-8"?>
<formControlPr xmlns="http://schemas.microsoft.com/office/spreadsheetml/2009/9/main" objectType="CheckBox" fmlaLink="J35" lockText="1"/>
</file>

<file path=xl/ctrlProps/ctrlProp134.xml><?xml version="1.0" encoding="utf-8"?>
<formControlPr xmlns="http://schemas.microsoft.com/office/spreadsheetml/2009/9/main" objectType="CheckBox" fmlaLink="K35" lockText="1"/>
</file>

<file path=xl/ctrlProps/ctrlProp135.xml><?xml version="1.0" encoding="utf-8"?>
<formControlPr xmlns="http://schemas.microsoft.com/office/spreadsheetml/2009/9/main" objectType="CheckBox" fmlaLink="L35" lockText="1"/>
</file>

<file path=xl/ctrlProps/ctrlProp136.xml><?xml version="1.0" encoding="utf-8"?>
<formControlPr xmlns="http://schemas.microsoft.com/office/spreadsheetml/2009/9/main" objectType="CheckBox" fmlaLink="M35" lockText="1"/>
</file>

<file path=xl/ctrlProps/ctrlProp137.xml><?xml version="1.0" encoding="utf-8"?>
<formControlPr xmlns="http://schemas.microsoft.com/office/spreadsheetml/2009/9/main" objectType="CheckBox" fmlaLink="N35" lockText="1"/>
</file>

<file path=xl/ctrlProps/ctrlProp138.xml><?xml version="1.0" encoding="utf-8"?>
<formControlPr xmlns="http://schemas.microsoft.com/office/spreadsheetml/2009/9/main" objectType="CheckBox" fmlaLink="I37" lockText="1"/>
</file>

<file path=xl/ctrlProps/ctrlProp139.xml><?xml version="1.0" encoding="utf-8"?>
<formControlPr xmlns="http://schemas.microsoft.com/office/spreadsheetml/2009/9/main" objectType="CheckBox" fmlaLink="J37" lockText="1"/>
</file>

<file path=xl/ctrlProps/ctrlProp14.xml><?xml version="1.0" encoding="utf-8"?>
<formControlPr xmlns="http://schemas.microsoft.com/office/spreadsheetml/2009/9/main" objectType="CheckBox" fmlaLink="E19" lockText="1"/>
</file>

<file path=xl/ctrlProps/ctrlProp140.xml><?xml version="1.0" encoding="utf-8"?>
<formControlPr xmlns="http://schemas.microsoft.com/office/spreadsheetml/2009/9/main" objectType="CheckBox" fmlaLink="K37" lockText="1"/>
</file>

<file path=xl/ctrlProps/ctrlProp141.xml><?xml version="1.0" encoding="utf-8"?>
<formControlPr xmlns="http://schemas.microsoft.com/office/spreadsheetml/2009/9/main" objectType="CheckBox" fmlaLink="L37" lockText="1"/>
</file>

<file path=xl/ctrlProps/ctrlProp142.xml><?xml version="1.0" encoding="utf-8"?>
<formControlPr xmlns="http://schemas.microsoft.com/office/spreadsheetml/2009/9/main" objectType="CheckBox" fmlaLink="M37" lockText="1"/>
</file>

<file path=xl/ctrlProps/ctrlProp143.xml><?xml version="1.0" encoding="utf-8"?>
<formControlPr xmlns="http://schemas.microsoft.com/office/spreadsheetml/2009/9/main" objectType="CheckBox" fmlaLink="N37" lockText="1"/>
</file>

<file path=xl/ctrlProps/ctrlProp144.xml><?xml version="1.0" encoding="utf-8"?>
<formControlPr xmlns="http://schemas.microsoft.com/office/spreadsheetml/2009/9/main" objectType="CheckBox" fmlaLink="O15" lockText="1"/>
</file>

<file path=xl/ctrlProps/ctrlProp145.xml><?xml version="1.0" encoding="utf-8"?>
<formControlPr xmlns="http://schemas.microsoft.com/office/spreadsheetml/2009/9/main" objectType="CheckBox" fmlaLink="P15" lockText="1"/>
</file>

<file path=xl/ctrlProps/ctrlProp146.xml><?xml version="1.0" encoding="utf-8"?>
<formControlPr xmlns="http://schemas.microsoft.com/office/spreadsheetml/2009/9/main" objectType="CheckBox" fmlaLink="Q15" lockText="1"/>
</file>

<file path=xl/ctrlProps/ctrlProp147.xml><?xml version="1.0" encoding="utf-8"?>
<formControlPr xmlns="http://schemas.microsoft.com/office/spreadsheetml/2009/9/main" objectType="CheckBox" fmlaLink="O17" lockText="1"/>
</file>

<file path=xl/ctrlProps/ctrlProp148.xml><?xml version="1.0" encoding="utf-8"?>
<formControlPr xmlns="http://schemas.microsoft.com/office/spreadsheetml/2009/9/main" objectType="CheckBox" fmlaLink="P17" lockText="1"/>
</file>

<file path=xl/ctrlProps/ctrlProp149.xml><?xml version="1.0" encoding="utf-8"?>
<formControlPr xmlns="http://schemas.microsoft.com/office/spreadsheetml/2009/9/main" objectType="CheckBox" fmlaLink="O19" lockText="1"/>
</file>

<file path=xl/ctrlProps/ctrlProp15.xml><?xml version="1.0" encoding="utf-8"?>
<formControlPr xmlns="http://schemas.microsoft.com/office/spreadsheetml/2009/9/main" objectType="CheckBox" fmlaLink="F19" lockText="1"/>
</file>

<file path=xl/ctrlProps/ctrlProp150.xml><?xml version="1.0" encoding="utf-8"?>
<formControlPr xmlns="http://schemas.microsoft.com/office/spreadsheetml/2009/9/main" objectType="CheckBox" fmlaLink="P19" lockText="1"/>
</file>

<file path=xl/ctrlProps/ctrlProp151.xml><?xml version="1.0" encoding="utf-8"?>
<formControlPr xmlns="http://schemas.microsoft.com/office/spreadsheetml/2009/9/main" objectType="CheckBox" fmlaLink="Q19" lockText="1"/>
</file>

<file path=xl/ctrlProps/ctrlProp152.xml><?xml version="1.0" encoding="utf-8"?>
<formControlPr xmlns="http://schemas.microsoft.com/office/spreadsheetml/2009/9/main" objectType="CheckBox" fmlaLink="O21" lockText="1"/>
</file>

<file path=xl/ctrlProps/ctrlProp153.xml><?xml version="1.0" encoding="utf-8"?>
<formControlPr xmlns="http://schemas.microsoft.com/office/spreadsheetml/2009/9/main" objectType="CheckBox" fmlaLink="P21" lockText="1"/>
</file>

<file path=xl/ctrlProps/ctrlProp154.xml><?xml version="1.0" encoding="utf-8"?>
<formControlPr xmlns="http://schemas.microsoft.com/office/spreadsheetml/2009/9/main" objectType="CheckBox" fmlaLink="O23" lockText="1"/>
</file>

<file path=xl/ctrlProps/ctrlProp155.xml><?xml version="1.0" encoding="utf-8"?>
<formControlPr xmlns="http://schemas.microsoft.com/office/spreadsheetml/2009/9/main" objectType="CheckBox" fmlaLink="P23" lockText="1"/>
</file>

<file path=xl/ctrlProps/ctrlProp156.xml><?xml version="1.0" encoding="utf-8"?>
<formControlPr xmlns="http://schemas.microsoft.com/office/spreadsheetml/2009/9/main" objectType="CheckBox" fmlaLink="Q23" lockText="1"/>
</file>

<file path=xl/ctrlProps/ctrlProp157.xml><?xml version="1.0" encoding="utf-8"?>
<formControlPr xmlns="http://schemas.microsoft.com/office/spreadsheetml/2009/9/main" objectType="CheckBox" fmlaLink="O25" lockText="1"/>
</file>

<file path=xl/ctrlProps/ctrlProp158.xml><?xml version="1.0" encoding="utf-8"?>
<formControlPr xmlns="http://schemas.microsoft.com/office/spreadsheetml/2009/9/main" objectType="CheckBox" fmlaLink="P25" lockText="1"/>
</file>

<file path=xl/ctrlProps/ctrlProp159.xml><?xml version="1.0" encoding="utf-8"?>
<formControlPr xmlns="http://schemas.microsoft.com/office/spreadsheetml/2009/9/main" objectType="CheckBox" fmlaLink="O27" lockText="1"/>
</file>

<file path=xl/ctrlProps/ctrlProp16.xml><?xml version="1.0" encoding="utf-8"?>
<formControlPr xmlns="http://schemas.microsoft.com/office/spreadsheetml/2009/9/main" objectType="CheckBox" fmlaLink="G19" lockText="1"/>
</file>

<file path=xl/ctrlProps/ctrlProp160.xml><?xml version="1.0" encoding="utf-8"?>
<formControlPr xmlns="http://schemas.microsoft.com/office/spreadsheetml/2009/9/main" objectType="CheckBox" fmlaLink="P27" lockText="1"/>
</file>

<file path=xl/ctrlProps/ctrlProp161.xml><?xml version="1.0" encoding="utf-8"?>
<formControlPr xmlns="http://schemas.microsoft.com/office/spreadsheetml/2009/9/main" objectType="CheckBox" fmlaLink="Q27" lockText="1"/>
</file>

<file path=xl/ctrlProps/ctrlProp162.xml><?xml version="1.0" encoding="utf-8"?>
<formControlPr xmlns="http://schemas.microsoft.com/office/spreadsheetml/2009/9/main" objectType="CheckBox" fmlaLink="O29" lockText="1"/>
</file>

<file path=xl/ctrlProps/ctrlProp163.xml><?xml version="1.0" encoding="utf-8"?>
<formControlPr xmlns="http://schemas.microsoft.com/office/spreadsheetml/2009/9/main" objectType="CheckBox" fmlaLink="P29" lockText="1"/>
</file>

<file path=xl/ctrlProps/ctrlProp164.xml><?xml version="1.0" encoding="utf-8"?>
<formControlPr xmlns="http://schemas.microsoft.com/office/spreadsheetml/2009/9/main" objectType="CheckBox" fmlaLink="O31" lockText="1"/>
</file>

<file path=xl/ctrlProps/ctrlProp165.xml><?xml version="1.0" encoding="utf-8"?>
<formControlPr xmlns="http://schemas.microsoft.com/office/spreadsheetml/2009/9/main" objectType="CheckBox" fmlaLink="P31" lockText="1"/>
</file>

<file path=xl/ctrlProps/ctrlProp166.xml><?xml version="1.0" encoding="utf-8"?>
<formControlPr xmlns="http://schemas.microsoft.com/office/spreadsheetml/2009/9/main" objectType="CheckBox" fmlaLink="Q31" lockText="1"/>
</file>

<file path=xl/ctrlProps/ctrlProp167.xml><?xml version="1.0" encoding="utf-8"?>
<formControlPr xmlns="http://schemas.microsoft.com/office/spreadsheetml/2009/9/main" objectType="CheckBox" fmlaLink="O33" lockText="1"/>
</file>

<file path=xl/ctrlProps/ctrlProp168.xml><?xml version="1.0" encoding="utf-8"?>
<formControlPr xmlns="http://schemas.microsoft.com/office/spreadsheetml/2009/9/main" objectType="CheckBox" fmlaLink="P33" lockText="1"/>
</file>

<file path=xl/ctrlProps/ctrlProp169.xml><?xml version="1.0" encoding="utf-8"?>
<formControlPr xmlns="http://schemas.microsoft.com/office/spreadsheetml/2009/9/main" objectType="CheckBox" fmlaLink="O35" lockText="1"/>
</file>

<file path=xl/ctrlProps/ctrlProp17.xml><?xml version="1.0" encoding="utf-8"?>
<formControlPr xmlns="http://schemas.microsoft.com/office/spreadsheetml/2009/9/main" objectType="CheckBox" fmlaLink="H19" lockText="1"/>
</file>

<file path=xl/ctrlProps/ctrlProp170.xml><?xml version="1.0" encoding="utf-8"?>
<formControlPr xmlns="http://schemas.microsoft.com/office/spreadsheetml/2009/9/main" objectType="CheckBox" fmlaLink="P35" lockText="1"/>
</file>

<file path=xl/ctrlProps/ctrlProp171.xml><?xml version="1.0" encoding="utf-8"?>
<formControlPr xmlns="http://schemas.microsoft.com/office/spreadsheetml/2009/9/main" objectType="CheckBox" fmlaLink="Q35" lockText="1"/>
</file>

<file path=xl/ctrlProps/ctrlProp172.xml><?xml version="1.0" encoding="utf-8"?>
<formControlPr xmlns="http://schemas.microsoft.com/office/spreadsheetml/2009/9/main" objectType="CheckBox" fmlaLink="O37" lockText="1"/>
</file>

<file path=xl/ctrlProps/ctrlProp173.xml><?xml version="1.0" encoding="utf-8"?>
<formControlPr xmlns="http://schemas.microsoft.com/office/spreadsheetml/2009/9/main" objectType="CheckBox" fmlaLink="P37" lockText="1"/>
</file>

<file path=xl/ctrlProps/ctrlProp174.xml><?xml version="1.0" encoding="utf-8"?>
<formControlPr xmlns="http://schemas.microsoft.com/office/spreadsheetml/2009/9/main" objectType="CheckBox" fmlaLink="B15" lockText="1"/>
</file>

<file path=xl/ctrlProps/ctrlProp175.xml><?xml version="1.0" encoding="utf-8"?>
<formControlPr xmlns="http://schemas.microsoft.com/office/spreadsheetml/2009/9/main" objectType="CheckBox" fmlaLink="B17" lockText="1"/>
</file>

<file path=xl/ctrlProps/ctrlProp176.xml><?xml version="1.0" encoding="utf-8"?>
<formControlPr xmlns="http://schemas.microsoft.com/office/spreadsheetml/2009/9/main" objectType="CheckBox" fmlaLink="B19" lockText="1"/>
</file>

<file path=xl/ctrlProps/ctrlProp177.xml><?xml version="1.0" encoding="utf-8"?>
<formControlPr xmlns="http://schemas.microsoft.com/office/spreadsheetml/2009/9/main" objectType="CheckBox" fmlaLink="B21" lockText="1"/>
</file>

<file path=xl/ctrlProps/ctrlProp178.xml><?xml version="1.0" encoding="utf-8"?>
<formControlPr xmlns="http://schemas.microsoft.com/office/spreadsheetml/2009/9/main" objectType="CheckBox" fmlaLink="B23" lockText="1"/>
</file>

<file path=xl/ctrlProps/ctrlProp179.xml><?xml version="1.0" encoding="utf-8"?>
<formControlPr xmlns="http://schemas.microsoft.com/office/spreadsheetml/2009/9/main" objectType="CheckBox" fmlaLink="B25" lockText="1"/>
</file>

<file path=xl/ctrlProps/ctrlProp18.xml><?xml version="1.0" encoding="utf-8"?>
<formControlPr xmlns="http://schemas.microsoft.com/office/spreadsheetml/2009/9/main" objectType="CheckBox" fmlaLink="C21" lockText="1"/>
</file>

<file path=xl/ctrlProps/ctrlProp180.xml><?xml version="1.0" encoding="utf-8"?>
<formControlPr xmlns="http://schemas.microsoft.com/office/spreadsheetml/2009/9/main" objectType="CheckBox" fmlaLink="B27" lockText="1"/>
</file>

<file path=xl/ctrlProps/ctrlProp181.xml><?xml version="1.0" encoding="utf-8"?>
<formControlPr xmlns="http://schemas.microsoft.com/office/spreadsheetml/2009/9/main" objectType="CheckBox" fmlaLink="B29" lockText="1"/>
</file>

<file path=xl/ctrlProps/ctrlProp182.xml><?xml version="1.0" encoding="utf-8"?>
<formControlPr xmlns="http://schemas.microsoft.com/office/spreadsheetml/2009/9/main" objectType="CheckBox" fmlaLink="B31" lockText="1"/>
</file>

<file path=xl/ctrlProps/ctrlProp183.xml><?xml version="1.0" encoding="utf-8"?>
<formControlPr xmlns="http://schemas.microsoft.com/office/spreadsheetml/2009/9/main" objectType="CheckBox" fmlaLink="B33" lockText="1"/>
</file>

<file path=xl/ctrlProps/ctrlProp184.xml><?xml version="1.0" encoding="utf-8"?>
<formControlPr xmlns="http://schemas.microsoft.com/office/spreadsheetml/2009/9/main" objectType="CheckBox" fmlaLink="B35" lockText="1"/>
</file>

<file path=xl/ctrlProps/ctrlProp185.xml><?xml version="1.0" encoding="utf-8"?>
<formControlPr xmlns="http://schemas.microsoft.com/office/spreadsheetml/2009/9/main" objectType="CheckBox" fmlaLink="B37" lockText="1"/>
</file>

<file path=xl/ctrlProps/ctrlProp186.xml><?xml version="1.0" encoding="utf-8"?>
<formControlPr xmlns="http://schemas.microsoft.com/office/spreadsheetml/2009/9/main" objectType="CheckBox" fmlaLink="C15" lockText="1"/>
</file>

<file path=xl/ctrlProps/ctrlProp19.xml><?xml version="1.0" encoding="utf-8"?>
<formControlPr xmlns="http://schemas.microsoft.com/office/spreadsheetml/2009/9/main" objectType="CheckBox" fmlaLink="D21" lockText="1"/>
</file>

<file path=xl/ctrlProps/ctrlProp2.xml><?xml version="1.0" encoding="utf-8"?>
<formControlPr xmlns="http://schemas.microsoft.com/office/spreadsheetml/2009/9/main" objectType="CheckBox" fmlaLink="E15" lockText="1"/>
</file>

<file path=xl/ctrlProps/ctrlProp20.xml><?xml version="1.0" encoding="utf-8"?>
<formControlPr xmlns="http://schemas.microsoft.com/office/spreadsheetml/2009/9/main" objectType="CheckBox" fmlaLink="E21" lockText="1"/>
</file>

<file path=xl/ctrlProps/ctrlProp21.xml><?xml version="1.0" encoding="utf-8"?>
<formControlPr xmlns="http://schemas.microsoft.com/office/spreadsheetml/2009/9/main" objectType="CheckBox" fmlaLink="F21" lockText="1"/>
</file>

<file path=xl/ctrlProps/ctrlProp22.xml><?xml version="1.0" encoding="utf-8"?>
<formControlPr xmlns="http://schemas.microsoft.com/office/spreadsheetml/2009/9/main" objectType="CheckBox" fmlaLink="G21" lockText="1"/>
</file>

<file path=xl/ctrlProps/ctrlProp23.xml><?xml version="1.0" encoding="utf-8"?>
<formControlPr xmlns="http://schemas.microsoft.com/office/spreadsheetml/2009/9/main" objectType="CheckBox" fmlaLink="H21" lockText="1"/>
</file>

<file path=xl/ctrlProps/ctrlProp24.xml><?xml version="1.0" encoding="utf-8"?>
<formControlPr xmlns="http://schemas.microsoft.com/office/spreadsheetml/2009/9/main" objectType="CheckBox" fmlaLink="C23" lockText="1"/>
</file>

<file path=xl/ctrlProps/ctrlProp25.xml><?xml version="1.0" encoding="utf-8"?>
<formControlPr xmlns="http://schemas.microsoft.com/office/spreadsheetml/2009/9/main" objectType="CheckBox" fmlaLink="D23" lockText="1"/>
</file>

<file path=xl/ctrlProps/ctrlProp26.xml><?xml version="1.0" encoding="utf-8"?>
<formControlPr xmlns="http://schemas.microsoft.com/office/spreadsheetml/2009/9/main" objectType="CheckBox" fmlaLink="E23" lockText="1"/>
</file>

<file path=xl/ctrlProps/ctrlProp27.xml><?xml version="1.0" encoding="utf-8"?>
<formControlPr xmlns="http://schemas.microsoft.com/office/spreadsheetml/2009/9/main" objectType="CheckBox" fmlaLink="F23" lockText="1"/>
</file>

<file path=xl/ctrlProps/ctrlProp28.xml><?xml version="1.0" encoding="utf-8"?>
<formControlPr xmlns="http://schemas.microsoft.com/office/spreadsheetml/2009/9/main" objectType="CheckBox" fmlaLink="G23" lockText="1"/>
</file>

<file path=xl/ctrlProps/ctrlProp29.xml><?xml version="1.0" encoding="utf-8"?>
<formControlPr xmlns="http://schemas.microsoft.com/office/spreadsheetml/2009/9/main" objectType="CheckBox" fmlaLink="H23" lockText="1"/>
</file>

<file path=xl/ctrlProps/ctrlProp3.xml><?xml version="1.0" encoding="utf-8"?>
<formControlPr xmlns="http://schemas.microsoft.com/office/spreadsheetml/2009/9/main" objectType="CheckBox" fmlaLink="F15" lockText="1"/>
</file>

<file path=xl/ctrlProps/ctrlProp30.xml><?xml version="1.0" encoding="utf-8"?>
<formControlPr xmlns="http://schemas.microsoft.com/office/spreadsheetml/2009/9/main" objectType="CheckBox" fmlaLink="C25" lockText="1"/>
</file>

<file path=xl/ctrlProps/ctrlProp31.xml><?xml version="1.0" encoding="utf-8"?>
<formControlPr xmlns="http://schemas.microsoft.com/office/spreadsheetml/2009/9/main" objectType="CheckBox" fmlaLink="D25" lockText="1"/>
</file>

<file path=xl/ctrlProps/ctrlProp32.xml><?xml version="1.0" encoding="utf-8"?>
<formControlPr xmlns="http://schemas.microsoft.com/office/spreadsheetml/2009/9/main" objectType="CheckBox" fmlaLink="E25" lockText="1"/>
</file>

<file path=xl/ctrlProps/ctrlProp33.xml><?xml version="1.0" encoding="utf-8"?>
<formControlPr xmlns="http://schemas.microsoft.com/office/spreadsheetml/2009/9/main" objectType="CheckBox" fmlaLink="F25" lockText="1"/>
</file>

<file path=xl/ctrlProps/ctrlProp34.xml><?xml version="1.0" encoding="utf-8"?>
<formControlPr xmlns="http://schemas.microsoft.com/office/spreadsheetml/2009/9/main" objectType="CheckBox" fmlaLink="G25" lockText="1"/>
</file>

<file path=xl/ctrlProps/ctrlProp35.xml><?xml version="1.0" encoding="utf-8"?>
<formControlPr xmlns="http://schemas.microsoft.com/office/spreadsheetml/2009/9/main" objectType="CheckBox" fmlaLink="H25" lockText="1"/>
</file>

<file path=xl/ctrlProps/ctrlProp36.xml><?xml version="1.0" encoding="utf-8"?>
<formControlPr xmlns="http://schemas.microsoft.com/office/spreadsheetml/2009/9/main" objectType="CheckBox" fmlaLink="C27" lockText="1"/>
</file>

<file path=xl/ctrlProps/ctrlProp37.xml><?xml version="1.0" encoding="utf-8"?>
<formControlPr xmlns="http://schemas.microsoft.com/office/spreadsheetml/2009/9/main" objectType="CheckBox" fmlaLink="D27" lockText="1"/>
</file>

<file path=xl/ctrlProps/ctrlProp38.xml><?xml version="1.0" encoding="utf-8"?>
<formControlPr xmlns="http://schemas.microsoft.com/office/spreadsheetml/2009/9/main" objectType="CheckBox" fmlaLink="E27" lockText="1"/>
</file>

<file path=xl/ctrlProps/ctrlProp39.xml><?xml version="1.0" encoding="utf-8"?>
<formControlPr xmlns="http://schemas.microsoft.com/office/spreadsheetml/2009/9/main" objectType="CheckBox" fmlaLink="F27" lockText="1"/>
</file>

<file path=xl/ctrlProps/ctrlProp4.xml><?xml version="1.0" encoding="utf-8"?>
<formControlPr xmlns="http://schemas.microsoft.com/office/spreadsheetml/2009/9/main" objectType="CheckBox" fmlaLink="G15" lockText="1"/>
</file>

<file path=xl/ctrlProps/ctrlProp40.xml><?xml version="1.0" encoding="utf-8"?>
<formControlPr xmlns="http://schemas.microsoft.com/office/spreadsheetml/2009/9/main" objectType="CheckBox" fmlaLink="G27" lockText="1"/>
</file>

<file path=xl/ctrlProps/ctrlProp41.xml><?xml version="1.0" encoding="utf-8"?>
<formControlPr xmlns="http://schemas.microsoft.com/office/spreadsheetml/2009/9/main" objectType="CheckBox" fmlaLink="H27" lockText="1"/>
</file>

<file path=xl/ctrlProps/ctrlProp42.xml><?xml version="1.0" encoding="utf-8"?>
<formControlPr xmlns="http://schemas.microsoft.com/office/spreadsheetml/2009/9/main" objectType="CheckBox" fmlaLink="C29" lockText="1"/>
</file>

<file path=xl/ctrlProps/ctrlProp43.xml><?xml version="1.0" encoding="utf-8"?>
<formControlPr xmlns="http://schemas.microsoft.com/office/spreadsheetml/2009/9/main" objectType="CheckBox" fmlaLink="D29" lockText="1"/>
</file>

<file path=xl/ctrlProps/ctrlProp44.xml><?xml version="1.0" encoding="utf-8"?>
<formControlPr xmlns="http://schemas.microsoft.com/office/spreadsheetml/2009/9/main" objectType="CheckBox" fmlaLink="E29" lockText="1"/>
</file>

<file path=xl/ctrlProps/ctrlProp45.xml><?xml version="1.0" encoding="utf-8"?>
<formControlPr xmlns="http://schemas.microsoft.com/office/spreadsheetml/2009/9/main" objectType="CheckBox" fmlaLink="F29" lockText="1"/>
</file>

<file path=xl/ctrlProps/ctrlProp46.xml><?xml version="1.0" encoding="utf-8"?>
<formControlPr xmlns="http://schemas.microsoft.com/office/spreadsheetml/2009/9/main" objectType="CheckBox" fmlaLink="G29" lockText="1"/>
</file>

<file path=xl/ctrlProps/ctrlProp47.xml><?xml version="1.0" encoding="utf-8"?>
<formControlPr xmlns="http://schemas.microsoft.com/office/spreadsheetml/2009/9/main" objectType="CheckBox" fmlaLink="H29" lockText="1"/>
</file>

<file path=xl/ctrlProps/ctrlProp48.xml><?xml version="1.0" encoding="utf-8"?>
<formControlPr xmlns="http://schemas.microsoft.com/office/spreadsheetml/2009/9/main" objectType="CheckBox" fmlaLink="C31" lockText="1"/>
</file>

<file path=xl/ctrlProps/ctrlProp49.xml><?xml version="1.0" encoding="utf-8"?>
<formControlPr xmlns="http://schemas.microsoft.com/office/spreadsheetml/2009/9/main" objectType="CheckBox" fmlaLink="D31" lockText="1"/>
</file>

<file path=xl/ctrlProps/ctrlProp5.xml><?xml version="1.0" encoding="utf-8"?>
<formControlPr xmlns="http://schemas.microsoft.com/office/spreadsheetml/2009/9/main" objectType="CheckBox" fmlaLink="H15" lockText="1"/>
</file>

<file path=xl/ctrlProps/ctrlProp50.xml><?xml version="1.0" encoding="utf-8"?>
<formControlPr xmlns="http://schemas.microsoft.com/office/spreadsheetml/2009/9/main" objectType="CheckBox" fmlaLink="E31" lockText="1"/>
</file>

<file path=xl/ctrlProps/ctrlProp51.xml><?xml version="1.0" encoding="utf-8"?>
<formControlPr xmlns="http://schemas.microsoft.com/office/spreadsheetml/2009/9/main" objectType="CheckBox" fmlaLink="F31" lockText="1"/>
</file>

<file path=xl/ctrlProps/ctrlProp52.xml><?xml version="1.0" encoding="utf-8"?>
<formControlPr xmlns="http://schemas.microsoft.com/office/spreadsheetml/2009/9/main" objectType="CheckBox" fmlaLink="G31" lockText="1"/>
</file>

<file path=xl/ctrlProps/ctrlProp53.xml><?xml version="1.0" encoding="utf-8"?>
<formControlPr xmlns="http://schemas.microsoft.com/office/spreadsheetml/2009/9/main" objectType="CheckBox" fmlaLink="H31" lockText="1"/>
</file>

<file path=xl/ctrlProps/ctrlProp54.xml><?xml version="1.0" encoding="utf-8"?>
<formControlPr xmlns="http://schemas.microsoft.com/office/spreadsheetml/2009/9/main" objectType="CheckBox" fmlaLink="C33" lockText="1"/>
</file>

<file path=xl/ctrlProps/ctrlProp55.xml><?xml version="1.0" encoding="utf-8"?>
<formControlPr xmlns="http://schemas.microsoft.com/office/spreadsheetml/2009/9/main" objectType="CheckBox" fmlaLink="D33" lockText="1"/>
</file>

<file path=xl/ctrlProps/ctrlProp56.xml><?xml version="1.0" encoding="utf-8"?>
<formControlPr xmlns="http://schemas.microsoft.com/office/spreadsheetml/2009/9/main" objectType="CheckBox" fmlaLink="E33" lockText="1"/>
</file>

<file path=xl/ctrlProps/ctrlProp57.xml><?xml version="1.0" encoding="utf-8"?>
<formControlPr xmlns="http://schemas.microsoft.com/office/spreadsheetml/2009/9/main" objectType="CheckBox" fmlaLink="F33" lockText="1"/>
</file>

<file path=xl/ctrlProps/ctrlProp58.xml><?xml version="1.0" encoding="utf-8"?>
<formControlPr xmlns="http://schemas.microsoft.com/office/spreadsheetml/2009/9/main" objectType="CheckBox" fmlaLink="G33" lockText="1"/>
</file>

<file path=xl/ctrlProps/ctrlProp59.xml><?xml version="1.0" encoding="utf-8"?>
<formControlPr xmlns="http://schemas.microsoft.com/office/spreadsheetml/2009/9/main" objectType="CheckBox" fmlaLink="H33" lockText="1"/>
</file>

<file path=xl/ctrlProps/ctrlProp6.xml><?xml version="1.0" encoding="utf-8"?>
<formControlPr xmlns="http://schemas.microsoft.com/office/spreadsheetml/2009/9/main" objectType="CheckBox" fmlaLink="C17" lockText="1"/>
</file>

<file path=xl/ctrlProps/ctrlProp60.xml><?xml version="1.0" encoding="utf-8"?>
<formControlPr xmlns="http://schemas.microsoft.com/office/spreadsheetml/2009/9/main" objectType="CheckBox" fmlaLink="C35" lockText="1"/>
</file>

<file path=xl/ctrlProps/ctrlProp61.xml><?xml version="1.0" encoding="utf-8"?>
<formControlPr xmlns="http://schemas.microsoft.com/office/spreadsheetml/2009/9/main" objectType="CheckBox" fmlaLink="D35" lockText="1"/>
</file>

<file path=xl/ctrlProps/ctrlProp62.xml><?xml version="1.0" encoding="utf-8"?>
<formControlPr xmlns="http://schemas.microsoft.com/office/spreadsheetml/2009/9/main" objectType="CheckBox" fmlaLink="E35" lockText="1"/>
</file>

<file path=xl/ctrlProps/ctrlProp63.xml><?xml version="1.0" encoding="utf-8"?>
<formControlPr xmlns="http://schemas.microsoft.com/office/spreadsheetml/2009/9/main" objectType="CheckBox" fmlaLink="F35" lockText="1"/>
</file>

<file path=xl/ctrlProps/ctrlProp64.xml><?xml version="1.0" encoding="utf-8"?>
<formControlPr xmlns="http://schemas.microsoft.com/office/spreadsheetml/2009/9/main" objectType="CheckBox" fmlaLink="G35" lockText="1"/>
</file>

<file path=xl/ctrlProps/ctrlProp65.xml><?xml version="1.0" encoding="utf-8"?>
<formControlPr xmlns="http://schemas.microsoft.com/office/spreadsheetml/2009/9/main" objectType="CheckBox" fmlaLink="H35" lockText="1"/>
</file>

<file path=xl/ctrlProps/ctrlProp66.xml><?xml version="1.0" encoding="utf-8"?>
<formControlPr xmlns="http://schemas.microsoft.com/office/spreadsheetml/2009/9/main" objectType="CheckBox" fmlaLink="C37" lockText="1"/>
</file>

<file path=xl/ctrlProps/ctrlProp67.xml><?xml version="1.0" encoding="utf-8"?>
<formControlPr xmlns="http://schemas.microsoft.com/office/spreadsheetml/2009/9/main" objectType="CheckBox" fmlaLink="D37" lockText="1"/>
</file>

<file path=xl/ctrlProps/ctrlProp68.xml><?xml version="1.0" encoding="utf-8"?>
<formControlPr xmlns="http://schemas.microsoft.com/office/spreadsheetml/2009/9/main" objectType="CheckBox" fmlaLink="E37" lockText="1"/>
</file>

<file path=xl/ctrlProps/ctrlProp69.xml><?xml version="1.0" encoding="utf-8"?>
<formControlPr xmlns="http://schemas.microsoft.com/office/spreadsheetml/2009/9/main" objectType="CheckBox" fmlaLink="F37" lockText="1"/>
</file>

<file path=xl/ctrlProps/ctrlProp7.xml><?xml version="1.0" encoding="utf-8"?>
<formControlPr xmlns="http://schemas.microsoft.com/office/spreadsheetml/2009/9/main" objectType="CheckBox" fmlaLink="D17" lockText="1"/>
</file>

<file path=xl/ctrlProps/ctrlProp70.xml><?xml version="1.0" encoding="utf-8"?>
<formControlPr xmlns="http://schemas.microsoft.com/office/spreadsheetml/2009/9/main" objectType="CheckBox" fmlaLink="G37" lockText="1"/>
</file>

<file path=xl/ctrlProps/ctrlProp71.xml><?xml version="1.0" encoding="utf-8"?>
<formControlPr xmlns="http://schemas.microsoft.com/office/spreadsheetml/2009/9/main" objectType="CheckBox" fmlaLink="H37" lockText="1"/>
</file>

<file path=xl/ctrlProps/ctrlProp72.xml><?xml version="1.0" encoding="utf-8"?>
<formControlPr xmlns="http://schemas.microsoft.com/office/spreadsheetml/2009/9/main" objectType="CheckBox" fmlaLink="I15" lockText="1"/>
</file>

<file path=xl/ctrlProps/ctrlProp73.xml><?xml version="1.0" encoding="utf-8"?>
<formControlPr xmlns="http://schemas.microsoft.com/office/spreadsheetml/2009/9/main" objectType="CheckBox" fmlaLink="J15" lockText="1"/>
</file>

<file path=xl/ctrlProps/ctrlProp74.xml><?xml version="1.0" encoding="utf-8"?>
<formControlPr xmlns="http://schemas.microsoft.com/office/spreadsheetml/2009/9/main" objectType="CheckBox" fmlaLink="K15" lockText="1"/>
</file>

<file path=xl/ctrlProps/ctrlProp75.xml><?xml version="1.0" encoding="utf-8"?>
<formControlPr xmlns="http://schemas.microsoft.com/office/spreadsheetml/2009/9/main" objectType="CheckBox" fmlaLink="L15" lockText="1"/>
</file>

<file path=xl/ctrlProps/ctrlProp76.xml><?xml version="1.0" encoding="utf-8"?>
<formControlPr xmlns="http://schemas.microsoft.com/office/spreadsheetml/2009/9/main" objectType="CheckBox" fmlaLink="M15" lockText="1"/>
</file>

<file path=xl/ctrlProps/ctrlProp77.xml><?xml version="1.0" encoding="utf-8"?>
<formControlPr xmlns="http://schemas.microsoft.com/office/spreadsheetml/2009/9/main" objectType="CheckBox" fmlaLink="N15" lockText="1"/>
</file>

<file path=xl/ctrlProps/ctrlProp78.xml><?xml version="1.0" encoding="utf-8"?>
<formControlPr xmlns="http://schemas.microsoft.com/office/spreadsheetml/2009/9/main" objectType="CheckBox" fmlaLink="I17" lockText="1"/>
</file>

<file path=xl/ctrlProps/ctrlProp79.xml><?xml version="1.0" encoding="utf-8"?>
<formControlPr xmlns="http://schemas.microsoft.com/office/spreadsheetml/2009/9/main" objectType="CheckBox" fmlaLink="J17" lockText="1"/>
</file>

<file path=xl/ctrlProps/ctrlProp8.xml><?xml version="1.0" encoding="utf-8"?>
<formControlPr xmlns="http://schemas.microsoft.com/office/spreadsheetml/2009/9/main" objectType="CheckBox" fmlaLink="E17" lockText="1"/>
</file>

<file path=xl/ctrlProps/ctrlProp80.xml><?xml version="1.0" encoding="utf-8"?>
<formControlPr xmlns="http://schemas.microsoft.com/office/spreadsheetml/2009/9/main" objectType="CheckBox" fmlaLink="K17" lockText="1"/>
</file>

<file path=xl/ctrlProps/ctrlProp81.xml><?xml version="1.0" encoding="utf-8"?>
<formControlPr xmlns="http://schemas.microsoft.com/office/spreadsheetml/2009/9/main" objectType="CheckBox" fmlaLink="L17" lockText="1"/>
</file>

<file path=xl/ctrlProps/ctrlProp82.xml><?xml version="1.0" encoding="utf-8"?>
<formControlPr xmlns="http://schemas.microsoft.com/office/spreadsheetml/2009/9/main" objectType="CheckBox" fmlaLink="M17" lockText="1"/>
</file>

<file path=xl/ctrlProps/ctrlProp83.xml><?xml version="1.0" encoding="utf-8"?>
<formControlPr xmlns="http://schemas.microsoft.com/office/spreadsheetml/2009/9/main" objectType="CheckBox" fmlaLink="N17" lockText="1"/>
</file>

<file path=xl/ctrlProps/ctrlProp84.xml><?xml version="1.0" encoding="utf-8"?>
<formControlPr xmlns="http://schemas.microsoft.com/office/spreadsheetml/2009/9/main" objectType="CheckBox" fmlaLink="I19" lockText="1"/>
</file>

<file path=xl/ctrlProps/ctrlProp85.xml><?xml version="1.0" encoding="utf-8"?>
<formControlPr xmlns="http://schemas.microsoft.com/office/spreadsheetml/2009/9/main" objectType="CheckBox" fmlaLink="J19" lockText="1"/>
</file>

<file path=xl/ctrlProps/ctrlProp86.xml><?xml version="1.0" encoding="utf-8"?>
<formControlPr xmlns="http://schemas.microsoft.com/office/spreadsheetml/2009/9/main" objectType="CheckBox" fmlaLink="K19" lockText="1"/>
</file>

<file path=xl/ctrlProps/ctrlProp87.xml><?xml version="1.0" encoding="utf-8"?>
<formControlPr xmlns="http://schemas.microsoft.com/office/spreadsheetml/2009/9/main" objectType="CheckBox" fmlaLink="L19" lockText="1"/>
</file>

<file path=xl/ctrlProps/ctrlProp88.xml><?xml version="1.0" encoding="utf-8"?>
<formControlPr xmlns="http://schemas.microsoft.com/office/spreadsheetml/2009/9/main" objectType="CheckBox" fmlaLink="M19" lockText="1"/>
</file>

<file path=xl/ctrlProps/ctrlProp89.xml><?xml version="1.0" encoding="utf-8"?>
<formControlPr xmlns="http://schemas.microsoft.com/office/spreadsheetml/2009/9/main" objectType="CheckBox" fmlaLink="N19" lockText="1"/>
</file>

<file path=xl/ctrlProps/ctrlProp9.xml><?xml version="1.0" encoding="utf-8"?>
<formControlPr xmlns="http://schemas.microsoft.com/office/spreadsheetml/2009/9/main" objectType="CheckBox" fmlaLink="F17" lockText="1"/>
</file>

<file path=xl/ctrlProps/ctrlProp90.xml><?xml version="1.0" encoding="utf-8"?>
<formControlPr xmlns="http://schemas.microsoft.com/office/spreadsheetml/2009/9/main" objectType="CheckBox" fmlaLink="I21" lockText="1"/>
</file>

<file path=xl/ctrlProps/ctrlProp91.xml><?xml version="1.0" encoding="utf-8"?>
<formControlPr xmlns="http://schemas.microsoft.com/office/spreadsheetml/2009/9/main" objectType="CheckBox" fmlaLink="J21" lockText="1"/>
</file>

<file path=xl/ctrlProps/ctrlProp92.xml><?xml version="1.0" encoding="utf-8"?>
<formControlPr xmlns="http://schemas.microsoft.com/office/spreadsheetml/2009/9/main" objectType="CheckBox" fmlaLink="K21" lockText="1"/>
</file>

<file path=xl/ctrlProps/ctrlProp93.xml><?xml version="1.0" encoding="utf-8"?>
<formControlPr xmlns="http://schemas.microsoft.com/office/spreadsheetml/2009/9/main" objectType="CheckBox" fmlaLink="L21" lockText="1"/>
</file>

<file path=xl/ctrlProps/ctrlProp94.xml><?xml version="1.0" encoding="utf-8"?>
<formControlPr xmlns="http://schemas.microsoft.com/office/spreadsheetml/2009/9/main" objectType="CheckBox" fmlaLink="M21" lockText="1"/>
</file>

<file path=xl/ctrlProps/ctrlProp95.xml><?xml version="1.0" encoding="utf-8"?>
<formControlPr xmlns="http://schemas.microsoft.com/office/spreadsheetml/2009/9/main" objectType="CheckBox" fmlaLink="N21" lockText="1"/>
</file>

<file path=xl/ctrlProps/ctrlProp96.xml><?xml version="1.0" encoding="utf-8"?>
<formControlPr xmlns="http://schemas.microsoft.com/office/spreadsheetml/2009/9/main" objectType="CheckBox" fmlaLink="I23" lockText="1"/>
</file>

<file path=xl/ctrlProps/ctrlProp97.xml><?xml version="1.0" encoding="utf-8"?>
<formControlPr xmlns="http://schemas.microsoft.com/office/spreadsheetml/2009/9/main" objectType="CheckBox" fmlaLink="J23" lockText="1"/>
</file>

<file path=xl/ctrlProps/ctrlProp98.xml><?xml version="1.0" encoding="utf-8"?>
<formControlPr xmlns="http://schemas.microsoft.com/office/spreadsheetml/2009/9/main" objectType="CheckBox" fmlaLink="K23" lockText="1"/>
</file>

<file path=xl/ctrlProps/ctrlProp99.xml><?xml version="1.0" encoding="utf-8"?>
<formControlPr xmlns="http://schemas.microsoft.com/office/spreadsheetml/2009/9/main" objectType="CheckBox" fmlaLink="L23"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0</xdr:col>
      <xdr:colOff>161490</xdr:colOff>
      <xdr:row>0</xdr:row>
      <xdr:rowOff>71994</xdr:rowOff>
    </xdr:from>
    <xdr:to>
      <xdr:col>4</xdr:col>
      <xdr:colOff>84122</xdr:colOff>
      <xdr:row>5</xdr:row>
      <xdr:rowOff>183106</xdr:rowOff>
    </xdr:to>
    <xdr:pic>
      <xdr:nvPicPr>
        <xdr:cNvPr id="190" name="Picture 18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490" y="71994"/>
          <a:ext cx="1418057" cy="996937"/>
        </a:xfrm>
        <a:prstGeom prst="rect">
          <a:avLst/>
        </a:prstGeom>
      </xdr:spPr>
    </xdr:pic>
    <xdr:clientData/>
  </xdr:twoCellAnchor>
  <mc:AlternateContent xmlns:mc="http://schemas.openxmlformats.org/markup-compatibility/2006">
    <mc:Choice xmlns:a14="http://schemas.microsoft.com/office/drawing/2010/main" Requires="a14">
      <xdr:twoCellAnchor>
        <xdr:from>
          <xdr:col>2</xdr:col>
          <xdr:colOff>266700</xdr:colOff>
          <xdr:row>12</xdr:row>
          <xdr:rowOff>152400</xdr:rowOff>
        </xdr:from>
        <xdr:to>
          <xdr:col>3</xdr:col>
          <xdr:colOff>257175</xdr:colOff>
          <xdr:row>13</xdr:row>
          <xdr:rowOff>161925</xdr:rowOff>
        </xdr:to>
        <xdr:sp macro="" textlink="">
          <xdr:nvSpPr>
            <xdr:cNvPr id="1492" name="Check Box 468" hidden="1">
              <a:extLst>
                <a:ext uri="{63B3BB69-23CF-44E3-9099-C40C66FF867C}">
                  <a14:compatExt spid="_x0000_s1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12</xdr:row>
          <xdr:rowOff>152400</xdr:rowOff>
        </xdr:from>
        <xdr:to>
          <xdr:col>4</xdr:col>
          <xdr:colOff>257175</xdr:colOff>
          <xdr:row>13</xdr:row>
          <xdr:rowOff>161925</xdr:rowOff>
        </xdr:to>
        <xdr:sp macro="" textlink="">
          <xdr:nvSpPr>
            <xdr:cNvPr id="1493" name="Check Box 469" hidden="1">
              <a:extLst>
                <a:ext uri="{63B3BB69-23CF-44E3-9099-C40C66FF867C}">
                  <a14:compatExt spid="_x0000_s14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12</xdr:row>
          <xdr:rowOff>152400</xdr:rowOff>
        </xdr:from>
        <xdr:to>
          <xdr:col>5</xdr:col>
          <xdr:colOff>257175</xdr:colOff>
          <xdr:row>13</xdr:row>
          <xdr:rowOff>161925</xdr:rowOff>
        </xdr:to>
        <xdr:sp macro="" textlink="">
          <xdr:nvSpPr>
            <xdr:cNvPr id="1494" name="Check Box 470" hidden="1">
              <a:extLst>
                <a:ext uri="{63B3BB69-23CF-44E3-9099-C40C66FF867C}">
                  <a14:compatExt spid="_x0000_s1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12</xdr:row>
          <xdr:rowOff>152400</xdr:rowOff>
        </xdr:from>
        <xdr:to>
          <xdr:col>6</xdr:col>
          <xdr:colOff>257175</xdr:colOff>
          <xdr:row>13</xdr:row>
          <xdr:rowOff>161925</xdr:rowOff>
        </xdr:to>
        <xdr:sp macro="" textlink="">
          <xdr:nvSpPr>
            <xdr:cNvPr id="1495" name="Check Box 471" hidden="1">
              <a:extLst>
                <a:ext uri="{63B3BB69-23CF-44E3-9099-C40C66FF867C}">
                  <a14:compatExt spid="_x0000_s1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12</xdr:row>
          <xdr:rowOff>152400</xdr:rowOff>
        </xdr:from>
        <xdr:to>
          <xdr:col>7</xdr:col>
          <xdr:colOff>257175</xdr:colOff>
          <xdr:row>13</xdr:row>
          <xdr:rowOff>161925</xdr:rowOff>
        </xdr:to>
        <xdr:sp macro="" textlink="">
          <xdr:nvSpPr>
            <xdr:cNvPr id="1496" name="Check Box 472" hidden="1">
              <a:extLst>
                <a:ext uri="{63B3BB69-23CF-44E3-9099-C40C66FF867C}">
                  <a14:compatExt spid="_x0000_s1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13</xdr:row>
          <xdr:rowOff>161925</xdr:rowOff>
        </xdr:from>
        <xdr:to>
          <xdr:col>2</xdr:col>
          <xdr:colOff>247650</xdr:colOff>
          <xdr:row>15</xdr:row>
          <xdr:rowOff>161925</xdr:rowOff>
        </xdr:to>
        <xdr:sp macro="" textlink="">
          <xdr:nvSpPr>
            <xdr:cNvPr id="1497" name="Check Box 473" hidden="1">
              <a:extLst>
                <a:ext uri="{63B3BB69-23CF-44E3-9099-C40C66FF867C}">
                  <a14:compatExt spid="_x0000_s1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13</xdr:row>
          <xdr:rowOff>161925</xdr:rowOff>
        </xdr:from>
        <xdr:to>
          <xdr:col>3</xdr:col>
          <xdr:colOff>257175</xdr:colOff>
          <xdr:row>15</xdr:row>
          <xdr:rowOff>161925</xdr:rowOff>
        </xdr:to>
        <xdr:sp macro="" textlink="">
          <xdr:nvSpPr>
            <xdr:cNvPr id="1498" name="Check Box 474" hidden="1">
              <a:extLst>
                <a:ext uri="{63B3BB69-23CF-44E3-9099-C40C66FF867C}">
                  <a14:compatExt spid="_x0000_s1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13</xdr:row>
          <xdr:rowOff>161925</xdr:rowOff>
        </xdr:from>
        <xdr:to>
          <xdr:col>4</xdr:col>
          <xdr:colOff>257175</xdr:colOff>
          <xdr:row>15</xdr:row>
          <xdr:rowOff>161925</xdr:rowOff>
        </xdr:to>
        <xdr:sp macro="" textlink="">
          <xdr:nvSpPr>
            <xdr:cNvPr id="1499" name="Check Box 475" hidden="1">
              <a:extLst>
                <a:ext uri="{63B3BB69-23CF-44E3-9099-C40C66FF867C}">
                  <a14:compatExt spid="_x0000_s14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13</xdr:row>
          <xdr:rowOff>161925</xdr:rowOff>
        </xdr:from>
        <xdr:to>
          <xdr:col>5</xdr:col>
          <xdr:colOff>257175</xdr:colOff>
          <xdr:row>15</xdr:row>
          <xdr:rowOff>161925</xdr:rowOff>
        </xdr:to>
        <xdr:sp macro="" textlink="">
          <xdr:nvSpPr>
            <xdr:cNvPr id="1500" name="Check Box 476" hidden="1">
              <a:extLst>
                <a:ext uri="{63B3BB69-23CF-44E3-9099-C40C66FF867C}">
                  <a14:compatExt spid="_x0000_s15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13</xdr:row>
          <xdr:rowOff>161925</xdr:rowOff>
        </xdr:from>
        <xdr:to>
          <xdr:col>6</xdr:col>
          <xdr:colOff>257175</xdr:colOff>
          <xdr:row>15</xdr:row>
          <xdr:rowOff>161925</xdr:rowOff>
        </xdr:to>
        <xdr:sp macro="" textlink="">
          <xdr:nvSpPr>
            <xdr:cNvPr id="1501" name="Check Box 477" hidden="1">
              <a:extLst>
                <a:ext uri="{63B3BB69-23CF-44E3-9099-C40C66FF867C}">
                  <a14:compatExt spid="_x0000_s1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13</xdr:row>
          <xdr:rowOff>161925</xdr:rowOff>
        </xdr:from>
        <xdr:to>
          <xdr:col>7</xdr:col>
          <xdr:colOff>257175</xdr:colOff>
          <xdr:row>15</xdr:row>
          <xdr:rowOff>161925</xdr:rowOff>
        </xdr:to>
        <xdr:sp macro="" textlink="">
          <xdr:nvSpPr>
            <xdr:cNvPr id="1502" name="Check Box 478" hidden="1">
              <a:extLst>
                <a:ext uri="{63B3BB69-23CF-44E3-9099-C40C66FF867C}">
                  <a14:compatExt spid="_x0000_s1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15</xdr:row>
          <xdr:rowOff>161925</xdr:rowOff>
        </xdr:from>
        <xdr:to>
          <xdr:col>2</xdr:col>
          <xdr:colOff>247650</xdr:colOff>
          <xdr:row>17</xdr:row>
          <xdr:rowOff>161925</xdr:rowOff>
        </xdr:to>
        <xdr:sp macro="" textlink="">
          <xdr:nvSpPr>
            <xdr:cNvPr id="1503" name="Check Box 479" hidden="1">
              <a:extLst>
                <a:ext uri="{63B3BB69-23CF-44E3-9099-C40C66FF867C}">
                  <a14:compatExt spid="_x0000_s1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15</xdr:row>
          <xdr:rowOff>161925</xdr:rowOff>
        </xdr:from>
        <xdr:to>
          <xdr:col>3</xdr:col>
          <xdr:colOff>257175</xdr:colOff>
          <xdr:row>17</xdr:row>
          <xdr:rowOff>161925</xdr:rowOff>
        </xdr:to>
        <xdr:sp macro="" textlink="">
          <xdr:nvSpPr>
            <xdr:cNvPr id="1504" name="Check Box 480" hidden="1">
              <a:extLst>
                <a:ext uri="{63B3BB69-23CF-44E3-9099-C40C66FF867C}">
                  <a14:compatExt spid="_x0000_s1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15</xdr:row>
          <xdr:rowOff>161925</xdr:rowOff>
        </xdr:from>
        <xdr:to>
          <xdr:col>4</xdr:col>
          <xdr:colOff>257175</xdr:colOff>
          <xdr:row>17</xdr:row>
          <xdr:rowOff>161925</xdr:rowOff>
        </xdr:to>
        <xdr:sp macro="" textlink="">
          <xdr:nvSpPr>
            <xdr:cNvPr id="1505" name="Check Box 481" hidden="1">
              <a:extLst>
                <a:ext uri="{63B3BB69-23CF-44E3-9099-C40C66FF867C}">
                  <a14:compatExt spid="_x0000_s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15</xdr:row>
          <xdr:rowOff>161925</xdr:rowOff>
        </xdr:from>
        <xdr:to>
          <xdr:col>5</xdr:col>
          <xdr:colOff>257175</xdr:colOff>
          <xdr:row>17</xdr:row>
          <xdr:rowOff>161925</xdr:rowOff>
        </xdr:to>
        <xdr:sp macro="" textlink="">
          <xdr:nvSpPr>
            <xdr:cNvPr id="1506" name="Check Box 482" hidden="1">
              <a:extLst>
                <a:ext uri="{63B3BB69-23CF-44E3-9099-C40C66FF867C}">
                  <a14:compatExt spid="_x0000_s1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15</xdr:row>
          <xdr:rowOff>161925</xdr:rowOff>
        </xdr:from>
        <xdr:to>
          <xdr:col>6</xdr:col>
          <xdr:colOff>257175</xdr:colOff>
          <xdr:row>17</xdr:row>
          <xdr:rowOff>161925</xdr:rowOff>
        </xdr:to>
        <xdr:sp macro="" textlink="">
          <xdr:nvSpPr>
            <xdr:cNvPr id="1507" name="Check Box 483" hidden="1">
              <a:extLst>
                <a:ext uri="{63B3BB69-23CF-44E3-9099-C40C66FF867C}">
                  <a14:compatExt spid="_x0000_s1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15</xdr:row>
          <xdr:rowOff>161925</xdr:rowOff>
        </xdr:from>
        <xdr:to>
          <xdr:col>7</xdr:col>
          <xdr:colOff>257175</xdr:colOff>
          <xdr:row>17</xdr:row>
          <xdr:rowOff>161925</xdr:rowOff>
        </xdr:to>
        <xdr:sp macro="" textlink="">
          <xdr:nvSpPr>
            <xdr:cNvPr id="1508" name="Check Box 484" hidden="1">
              <a:extLst>
                <a:ext uri="{63B3BB69-23CF-44E3-9099-C40C66FF867C}">
                  <a14:compatExt spid="_x0000_s1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17</xdr:row>
          <xdr:rowOff>161925</xdr:rowOff>
        </xdr:from>
        <xdr:to>
          <xdr:col>2</xdr:col>
          <xdr:colOff>247650</xdr:colOff>
          <xdr:row>19</xdr:row>
          <xdr:rowOff>161925</xdr:rowOff>
        </xdr:to>
        <xdr:sp macro="" textlink="">
          <xdr:nvSpPr>
            <xdr:cNvPr id="1509" name="Check Box 485" hidden="1">
              <a:extLst>
                <a:ext uri="{63B3BB69-23CF-44E3-9099-C40C66FF867C}">
                  <a14:compatExt spid="_x0000_s1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17</xdr:row>
          <xdr:rowOff>161925</xdr:rowOff>
        </xdr:from>
        <xdr:to>
          <xdr:col>3</xdr:col>
          <xdr:colOff>257175</xdr:colOff>
          <xdr:row>19</xdr:row>
          <xdr:rowOff>161925</xdr:rowOff>
        </xdr:to>
        <xdr:sp macro="" textlink="">
          <xdr:nvSpPr>
            <xdr:cNvPr id="1510" name="Check Box 486" hidden="1">
              <a:extLst>
                <a:ext uri="{63B3BB69-23CF-44E3-9099-C40C66FF867C}">
                  <a14:compatExt spid="_x0000_s1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17</xdr:row>
          <xdr:rowOff>161925</xdr:rowOff>
        </xdr:from>
        <xdr:to>
          <xdr:col>4</xdr:col>
          <xdr:colOff>257175</xdr:colOff>
          <xdr:row>19</xdr:row>
          <xdr:rowOff>161925</xdr:rowOff>
        </xdr:to>
        <xdr:sp macro="" textlink="">
          <xdr:nvSpPr>
            <xdr:cNvPr id="1511" name="Check Box 487" hidden="1">
              <a:extLst>
                <a:ext uri="{63B3BB69-23CF-44E3-9099-C40C66FF867C}">
                  <a14:compatExt spid="_x0000_s1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17</xdr:row>
          <xdr:rowOff>161925</xdr:rowOff>
        </xdr:from>
        <xdr:to>
          <xdr:col>5</xdr:col>
          <xdr:colOff>257175</xdr:colOff>
          <xdr:row>19</xdr:row>
          <xdr:rowOff>161925</xdr:rowOff>
        </xdr:to>
        <xdr:sp macro="" textlink="">
          <xdr:nvSpPr>
            <xdr:cNvPr id="1512" name="Check Box 488" hidden="1">
              <a:extLst>
                <a:ext uri="{63B3BB69-23CF-44E3-9099-C40C66FF867C}">
                  <a14:compatExt spid="_x0000_s1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17</xdr:row>
          <xdr:rowOff>161925</xdr:rowOff>
        </xdr:from>
        <xdr:to>
          <xdr:col>6</xdr:col>
          <xdr:colOff>257175</xdr:colOff>
          <xdr:row>19</xdr:row>
          <xdr:rowOff>161925</xdr:rowOff>
        </xdr:to>
        <xdr:sp macro="" textlink="">
          <xdr:nvSpPr>
            <xdr:cNvPr id="1513" name="Check Box 489" hidden="1">
              <a:extLst>
                <a:ext uri="{63B3BB69-23CF-44E3-9099-C40C66FF867C}">
                  <a14:compatExt spid="_x0000_s1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17</xdr:row>
          <xdr:rowOff>161925</xdr:rowOff>
        </xdr:from>
        <xdr:to>
          <xdr:col>7</xdr:col>
          <xdr:colOff>257175</xdr:colOff>
          <xdr:row>19</xdr:row>
          <xdr:rowOff>161925</xdr:rowOff>
        </xdr:to>
        <xdr:sp macro="" textlink="">
          <xdr:nvSpPr>
            <xdr:cNvPr id="1514" name="Check Box 490" hidden="1">
              <a:extLst>
                <a:ext uri="{63B3BB69-23CF-44E3-9099-C40C66FF867C}">
                  <a14:compatExt spid="_x0000_s15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19</xdr:row>
          <xdr:rowOff>161925</xdr:rowOff>
        </xdr:from>
        <xdr:to>
          <xdr:col>2</xdr:col>
          <xdr:colOff>247650</xdr:colOff>
          <xdr:row>21</xdr:row>
          <xdr:rowOff>161925</xdr:rowOff>
        </xdr:to>
        <xdr:sp macro="" textlink="">
          <xdr:nvSpPr>
            <xdr:cNvPr id="1515" name="Check Box 491" hidden="1">
              <a:extLst>
                <a:ext uri="{63B3BB69-23CF-44E3-9099-C40C66FF867C}">
                  <a14:compatExt spid="_x0000_s15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19</xdr:row>
          <xdr:rowOff>161925</xdr:rowOff>
        </xdr:from>
        <xdr:to>
          <xdr:col>3</xdr:col>
          <xdr:colOff>257175</xdr:colOff>
          <xdr:row>21</xdr:row>
          <xdr:rowOff>161925</xdr:rowOff>
        </xdr:to>
        <xdr:sp macro="" textlink="">
          <xdr:nvSpPr>
            <xdr:cNvPr id="1516" name="Check Box 492" hidden="1">
              <a:extLst>
                <a:ext uri="{63B3BB69-23CF-44E3-9099-C40C66FF867C}">
                  <a14:compatExt spid="_x0000_s15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19</xdr:row>
          <xdr:rowOff>161925</xdr:rowOff>
        </xdr:from>
        <xdr:to>
          <xdr:col>4</xdr:col>
          <xdr:colOff>257175</xdr:colOff>
          <xdr:row>21</xdr:row>
          <xdr:rowOff>161925</xdr:rowOff>
        </xdr:to>
        <xdr:sp macro="" textlink="">
          <xdr:nvSpPr>
            <xdr:cNvPr id="1517" name="Check Box 493" hidden="1">
              <a:extLst>
                <a:ext uri="{63B3BB69-23CF-44E3-9099-C40C66FF867C}">
                  <a14:compatExt spid="_x0000_s15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19</xdr:row>
          <xdr:rowOff>161925</xdr:rowOff>
        </xdr:from>
        <xdr:to>
          <xdr:col>5</xdr:col>
          <xdr:colOff>257175</xdr:colOff>
          <xdr:row>21</xdr:row>
          <xdr:rowOff>161925</xdr:rowOff>
        </xdr:to>
        <xdr:sp macro="" textlink="">
          <xdr:nvSpPr>
            <xdr:cNvPr id="1518" name="Check Box 494" hidden="1">
              <a:extLst>
                <a:ext uri="{63B3BB69-23CF-44E3-9099-C40C66FF867C}">
                  <a14:compatExt spid="_x0000_s15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19</xdr:row>
          <xdr:rowOff>161925</xdr:rowOff>
        </xdr:from>
        <xdr:to>
          <xdr:col>6</xdr:col>
          <xdr:colOff>257175</xdr:colOff>
          <xdr:row>21</xdr:row>
          <xdr:rowOff>161925</xdr:rowOff>
        </xdr:to>
        <xdr:sp macro="" textlink="">
          <xdr:nvSpPr>
            <xdr:cNvPr id="1519" name="Check Box 495" hidden="1">
              <a:extLst>
                <a:ext uri="{63B3BB69-23CF-44E3-9099-C40C66FF867C}">
                  <a14:compatExt spid="_x0000_s15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19</xdr:row>
          <xdr:rowOff>161925</xdr:rowOff>
        </xdr:from>
        <xdr:to>
          <xdr:col>7</xdr:col>
          <xdr:colOff>257175</xdr:colOff>
          <xdr:row>21</xdr:row>
          <xdr:rowOff>161925</xdr:rowOff>
        </xdr:to>
        <xdr:sp macro="" textlink="">
          <xdr:nvSpPr>
            <xdr:cNvPr id="1520" name="Check Box 496" hidden="1">
              <a:extLst>
                <a:ext uri="{63B3BB69-23CF-44E3-9099-C40C66FF867C}">
                  <a14:compatExt spid="_x0000_s15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21</xdr:row>
          <xdr:rowOff>161925</xdr:rowOff>
        </xdr:from>
        <xdr:to>
          <xdr:col>2</xdr:col>
          <xdr:colOff>247650</xdr:colOff>
          <xdr:row>23</xdr:row>
          <xdr:rowOff>161925</xdr:rowOff>
        </xdr:to>
        <xdr:sp macro="" textlink="">
          <xdr:nvSpPr>
            <xdr:cNvPr id="1521" name="Check Box 497" hidden="1">
              <a:extLst>
                <a:ext uri="{63B3BB69-23CF-44E3-9099-C40C66FF867C}">
                  <a14:compatExt spid="_x0000_s15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21</xdr:row>
          <xdr:rowOff>161925</xdr:rowOff>
        </xdr:from>
        <xdr:to>
          <xdr:col>3</xdr:col>
          <xdr:colOff>257175</xdr:colOff>
          <xdr:row>23</xdr:row>
          <xdr:rowOff>161925</xdr:rowOff>
        </xdr:to>
        <xdr:sp macro="" textlink="">
          <xdr:nvSpPr>
            <xdr:cNvPr id="1522" name="Check Box 498" hidden="1">
              <a:extLst>
                <a:ext uri="{63B3BB69-23CF-44E3-9099-C40C66FF867C}">
                  <a14:compatExt spid="_x0000_s15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21</xdr:row>
          <xdr:rowOff>161925</xdr:rowOff>
        </xdr:from>
        <xdr:to>
          <xdr:col>4</xdr:col>
          <xdr:colOff>257175</xdr:colOff>
          <xdr:row>23</xdr:row>
          <xdr:rowOff>161925</xdr:rowOff>
        </xdr:to>
        <xdr:sp macro="" textlink="">
          <xdr:nvSpPr>
            <xdr:cNvPr id="1523" name="Check Box 499" hidden="1">
              <a:extLst>
                <a:ext uri="{63B3BB69-23CF-44E3-9099-C40C66FF867C}">
                  <a14:compatExt spid="_x0000_s15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21</xdr:row>
          <xdr:rowOff>161925</xdr:rowOff>
        </xdr:from>
        <xdr:to>
          <xdr:col>5</xdr:col>
          <xdr:colOff>257175</xdr:colOff>
          <xdr:row>23</xdr:row>
          <xdr:rowOff>161925</xdr:rowOff>
        </xdr:to>
        <xdr:sp macro="" textlink="">
          <xdr:nvSpPr>
            <xdr:cNvPr id="1524" name="Check Box 500" hidden="1">
              <a:extLst>
                <a:ext uri="{63B3BB69-23CF-44E3-9099-C40C66FF867C}">
                  <a14:compatExt spid="_x0000_s15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21</xdr:row>
          <xdr:rowOff>161925</xdr:rowOff>
        </xdr:from>
        <xdr:to>
          <xdr:col>6</xdr:col>
          <xdr:colOff>257175</xdr:colOff>
          <xdr:row>23</xdr:row>
          <xdr:rowOff>161925</xdr:rowOff>
        </xdr:to>
        <xdr:sp macro="" textlink="">
          <xdr:nvSpPr>
            <xdr:cNvPr id="1525" name="Check Box 501" hidden="1">
              <a:extLst>
                <a:ext uri="{63B3BB69-23CF-44E3-9099-C40C66FF867C}">
                  <a14:compatExt spid="_x0000_s15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21</xdr:row>
          <xdr:rowOff>161925</xdr:rowOff>
        </xdr:from>
        <xdr:to>
          <xdr:col>7</xdr:col>
          <xdr:colOff>257175</xdr:colOff>
          <xdr:row>23</xdr:row>
          <xdr:rowOff>161925</xdr:rowOff>
        </xdr:to>
        <xdr:sp macro="" textlink="">
          <xdr:nvSpPr>
            <xdr:cNvPr id="1526" name="Check Box 502" hidden="1">
              <a:extLst>
                <a:ext uri="{63B3BB69-23CF-44E3-9099-C40C66FF867C}">
                  <a14:compatExt spid="_x0000_s15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23</xdr:row>
          <xdr:rowOff>161925</xdr:rowOff>
        </xdr:from>
        <xdr:to>
          <xdr:col>2</xdr:col>
          <xdr:colOff>247650</xdr:colOff>
          <xdr:row>25</xdr:row>
          <xdr:rowOff>161925</xdr:rowOff>
        </xdr:to>
        <xdr:sp macro="" textlink="">
          <xdr:nvSpPr>
            <xdr:cNvPr id="1527" name="Check Box 503" hidden="1">
              <a:extLst>
                <a:ext uri="{63B3BB69-23CF-44E3-9099-C40C66FF867C}">
                  <a14:compatExt spid="_x0000_s15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23</xdr:row>
          <xdr:rowOff>161925</xdr:rowOff>
        </xdr:from>
        <xdr:to>
          <xdr:col>3</xdr:col>
          <xdr:colOff>257175</xdr:colOff>
          <xdr:row>25</xdr:row>
          <xdr:rowOff>161925</xdr:rowOff>
        </xdr:to>
        <xdr:sp macro="" textlink="">
          <xdr:nvSpPr>
            <xdr:cNvPr id="1528" name="Check Box 504" hidden="1">
              <a:extLst>
                <a:ext uri="{63B3BB69-23CF-44E3-9099-C40C66FF867C}">
                  <a14:compatExt spid="_x0000_s15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23</xdr:row>
          <xdr:rowOff>161925</xdr:rowOff>
        </xdr:from>
        <xdr:to>
          <xdr:col>4</xdr:col>
          <xdr:colOff>257175</xdr:colOff>
          <xdr:row>25</xdr:row>
          <xdr:rowOff>161925</xdr:rowOff>
        </xdr:to>
        <xdr:sp macro="" textlink="">
          <xdr:nvSpPr>
            <xdr:cNvPr id="1529" name="Check Box 505" hidden="1">
              <a:extLst>
                <a:ext uri="{63B3BB69-23CF-44E3-9099-C40C66FF867C}">
                  <a14:compatExt spid="_x0000_s15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23</xdr:row>
          <xdr:rowOff>161925</xdr:rowOff>
        </xdr:from>
        <xdr:to>
          <xdr:col>5</xdr:col>
          <xdr:colOff>257175</xdr:colOff>
          <xdr:row>25</xdr:row>
          <xdr:rowOff>161925</xdr:rowOff>
        </xdr:to>
        <xdr:sp macro="" textlink="">
          <xdr:nvSpPr>
            <xdr:cNvPr id="1530" name="Check Box 506" hidden="1">
              <a:extLst>
                <a:ext uri="{63B3BB69-23CF-44E3-9099-C40C66FF867C}">
                  <a14:compatExt spid="_x0000_s15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23</xdr:row>
          <xdr:rowOff>161925</xdr:rowOff>
        </xdr:from>
        <xdr:to>
          <xdr:col>6</xdr:col>
          <xdr:colOff>257175</xdr:colOff>
          <xdr:row>25</xdr:row>
          <xdr:rowOff>161925</xdr:rowOff>
        </xdr:to>
        <xdr:sp macro="" textlink="">
          <xdr:nvSpPr>
            <xdr:cNvPr id="1531" name="Check Box 507" hidden="1">
              <a:extLst>
                <a:ext uri="{63B3BB69-23CF-44E3-9099-C40C66FF867C}">
                  <a14:compatExt spid="_x0000_s15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23</xdr:row>
          <xdr:rowOff>161925</xdr:rowOff>
        </xdr:from>
        <xdr:to>
          <xdr:col>7</xdr:col>
          <xdr:colOff>257175</xdr:colOff>
          <xdr:row>25</xdr:row>
          <xdr:rowOff>161925</xdr:rowOff>
        </xdr:to>
        <xdr:sp macro="" textlink="">
          <xdr:nvSpPr>
            <xdr:cNvPr id="1532" name="Check Box 508" hidden="1">
              <a:extLst>
                <a:ext uri="{63B3BB69-23CF-44E3-9099-C40C66FF867C}">
                  <a14:compatExt spid="_x0000_s15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25</xdr:row>
          <xdr:rowOff>161925</xdr:rowOff>
        </xdr:from>
        <xdr:to>
          <xdr:col>2</xdr:col>
          <xdr:colOff>247650</xdr:colOff>
          <xdr:row>27</xdr:row>
          <xdr:rowOff>161925</xdr:rowOff>
        </xdr:to>
        <xdr:sp macro="" textlink="">
          <xdr:nvSpPr>
            <xdr:cNvPr id="1533" name="Check Box 509" hidden="1">
              <a:extLst>
                <a:ext uri="{63B3BB69-23CF-44E3-9099-C40C66FF867C}">
                  <a14:compatExt spid="_x0000_s15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25</xdr:row>
          <xdr:rowOff>161925</xdr:rowOff>
        </xdr:from>
        <xdr:to>
          <xdr:col>3</xdr:col>
          <xdr:colOff>257175</xdr:colOff>
          <xdr:row>27</xdr:row>
          <xdr:rowOff>161925</xdr:rowOff>
        </xdr:to>
        <xdr:sp macro="" textlink="">
          <xdr:nvSpPr>
            <xdr:cNvPr id="1534" name="Check Box 510" hidden="1">
              <a:extLst>
                <a:ext uri="{63B3BB69-23CF-44E3-9099-C40C66FF867C}">
                  <a14:compatExt spid="_x0000_s15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25</xdr:row>
          <xdr:rowOff>161925</xdr:rowOff>
        </xdr:from>
        <xdr:to>
          <xdr:col>4</xdr:col>
          <xdr:colOff>257175</xdr:colOff>
          <xdr:row>27</xdr:row>
          <xdr:rowOff>161925</xdr:rowOff>
        </xdr:to>
        <xdr:sp macro="" textlink="">
          <xdr:nvSpPr>
            <xdr:cNvPr id="1535" name="Check Box 511" hidden="1">
              <a:extLst>
                <a:ext uri="{63B3BB69-23CF-44E3-9099-C40C66FF867C}">
                  <a14:compatExt spid="_x0000_s15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25</xdr:row>
          <xdr:rowOff>161925</xdr:rowOff>
        </xdr:from>
        <xdr:to>
          <xdr:col>5</xdr:col>
          <xdr:colOff>257175</xdr:colOff>
          <xdr:row>27</xdr:row>
          <xdr:rowOff>161925</xdr:rowOff>
        </xdr:to>
        <xdr:sp macro="" textlink="">
          <xdr:nvSpPr>
            <xdr:cNvPr id="1536" name="Check Box 512" hidden="1">
              <a:extLst>
                <a:ext uri="{63B3BB69-23CF-44E3-9099-C40C66FF867C}">
                  <a14:compatExt spid="_x0000_s15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25</xdr:row>
          <xdr:rowOff>161925</xdr:rowOff>
        </xdr:from>
        <xdr:to>
          <xdr:col>6</xdr:col>
          <xdr:colOff>257175</xdr:colOff>
          <xdr:row>27</xdr:row>
          <xdr:rowOff>161925</xdr:rowOff>
        </xdr:to>
        <xdr:sp macro="" textlink="">
          <xdr:nvSpPr>
            <xdr:cNvPr id="1537" name="Check Box 513" hidden="1">
              <a:extLst>
                <a:ext uri="{63B3BB69-23CF-44E3-9099-C40C66FF867C}">
                  <a14:compatExt spid="_x0000_s15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25</xdr:row>
          <xdr:rowOff>161925</xdr:rowOff>
        </xdr:from>
        <xdr:to>
          <xdr:col>7</xdr:col>
          <xdr:colOff>257175</xdr:colOff>
          <xdr:row>27</xdr:row>
          <xdr:rowOff>161925</xdr:rowOff>
        </xdr:to>
        <xdr:sp macro="" textlink="">
          <xdr:nvSpPr>
            <xdr:cNvPr id="1538" name="Check Box 514" hidden="1">
              <a:extLst>
                <a:ext uri="{63B3BB69-23CF-44E3-9099-C40C66FF867C}">
                  <a14:compatExt spid="_x0000_s15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27</xdr:row>
          <xdr:rowOff>161925</xdr:rowOff>
        </xdr:from>
        <xdr:to>
          <xdr:col>2</xdr:col>
          <xdr:colOff>247650</xdr:colOff>
          <xdr:row>29</xdr:row>
          <xdr:rowOff>161925</xdr:rowOff>
        </xdr:to>
        <xdr:sp macro="" textlink="">
          <xdr:nvSpPr>
            <xdr:cNvPr id="1539" name="Check Box 515" hidden="1">
              <a:extLst>
                <a:ext uri="{63B3BB69-23CF-44E3-9099-C40C66FF867C}">
                  <a14:compatExt spid="_x0000_s15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27</xdr:row>
          <xdr:rowOff>161925</xdr:rowOff>
        </xdr:from>
        <xdr:to>
          <xdr:col>3</xdr:col>
          <xdr:colOff>257175</xdr:colOff>
          <xdr:row>29</xdr:row>
          <xdr:rowOff>161925</xdr:rowOff>
        </xdr:to>
        <xdr:sp macro="" textlink="">
          <xdr:nvSpPr>
            <xdr:cNvPr id="1540" name="Check Box 516" hidden="1">
              <a:extLst>
                <a:ext uri="{63B3BB69-23CF-44E3-9099-C40C66FF867C}">
                  <a14:compatExt spid="_x0000_s15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27</xdr:row>
          <xdr:rowOff>161925</xdr:rowOff>
        </xdr:from>
        <xdr:to>
          <xdr:col>4</xdr:col>
          <xdr:colOff>257175</xdr:colOff>
          <xdr:row>29</xdr:row>
          <xdr:rowOff>161925</xdr:rowOff>
        </xdr:to>
        <xdr:sp macro="" textlink="">
          <xdr:nvSpPr>
            <xdr:cNvPr id="1541" name="Check Box 517" hidden="1">
              <a:extLst>
                <a:ext uri="{63B3BB69-23CF-44E3-9099-C40C66FF867C}">
                  <a14:compatExt spid="_x0000_s15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27</xdr:row>
          <xdr:rowOff>161925</xdr:rowOff>
        </xdr:from>
        <xdr:to>
          <xdr:col>5</xdr:col>
          <xdr:colOff>257175</xdr:colOff>
          <xdr:row>29</xdr:row>
          <xdr:rowOff>161925</xdr:rowOff>
        </xdr:to>
        <xdr:sp macro="" textlink="">
          <xdr:nvSpPr>
            <xdr:cNvPr id="1542" name="Check Box 518" hidden="1">
              <a:extLst>
                <a:ext uri="{63B3BB69-23CF-44E3-9099-C40C66FF867C}">
                  <a14:compatExt spid="_x0000_s15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27</xdr:row>
          <xdr:rowOff>161925</xdr:rowOff>
        </xdr:from>
        <xdr:to>
          <xdr:col>6</xdr:col>
          <xdr:colOff>257175</xdr:colOff>
          <xdr:row>29</xdr:row>
          <xdr:rowOff>161925</xdr:rowOff>
        </xdr:to>
        <xdr:sp macro="" textlink="">
          <xdr:nvSpPr>
            <xdr:cNvPr id="1543" name="Check Box 519" hidden="1">
              <a:extLst>
                <a:ext uri="{63B3BB69-23CF-44E3-9099-C40C66FF867C}">
                  <a14:compatExt spid="_x0000_s15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27</xdr:row>
          <xdr:rowOff>161925</xdr:rowOff>
        </xdr:from>
        <xdr:to>
          <xdr:col>7</xdr:col>
          <xdr:colOff>257175</xdr:colOff>
          <xdr:row>29</xdr:row>
          <xdr:rowOff>161925</xdr:rowOff>
        </xdr:to>
        <xdr:sp macro="" textlink="">
          <xdr:nvSpPr>
            <xdr:cNvPr id="1544" name="Check Box 520" hidden="1">
              <a:extLst>
                <a:ext uri="{63B3BB69-23CF-44E3-9099-C40C66FF867C}">
                  <a14:compatExt spid="_x0000_s15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29</xdr:row>
          <xdr:rowOff>161925</xdr:rowOff>
        </xdr:from>
        <xdr:to>
          <xdr:col>2</xdr:col>
          <xdr:colOff>247650</xdr:colOff>
          <xdr:row>31</xdr:row>
          <xdr:rowOff>161925</xdr:rowOff>
        </xdr:to>
        <xdr:sp macro="" textlink="">
          <xdr:nvSpPr>
            <xdr:cNvPr id="1545" name="Check Box 521" hidden="1">
              <a:extLst>
                <a:ext uri="{63B3BB69-23CF-44E3-9099-C40C66FF867C}">
                  <a14:compatExt spid="_x0000_s15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29</xdr:row>
          <xdr:rowOff>161925</xdr:rowOff>
        </xdr:from>
        <xdr:to>
          <xdr:col>3</xdr:col>
          <xdr:colOff>257175</xdr:colOff>
          <xdr:row>31</xdr:row>
          <xdr:rowOff>161925</xdr:rowOff>
        </xdr:to>
        <xdr:sp macro="" textlink="">
          <xdr:nvSpPr>
            <xdr:cNvPr id="1546" name="Check Box 522" hidden="1">
              <a:extLst>
                <a:ext uri="{63B3BB69-23CF-44E3-9099-C40C66FF867C}">
                  <a14:compatExt spid="_x0000_s15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29</xdr:row>
          <xdr:rowOff>161925</xdr:rowOff>
        </xdr:from>
        <xdr:to>
          <xdr:col>4</xdr:col>
          <xdr:colOff>257175</xdr:colOff>
          <xdr:row>31</xdr:row>
          <xdr:rowOff>161925</xdr:rowOff>
        </xdr:to>
        <xdr:sp macro="" textlink="">
          <xdr:nvSpPr>
            <xdr:cNvPr id="1547" name="Check Box 523" hidden="1">
              <a:extLst>
                <a:ext uri="{63B3BB69-23CF-44E3-9099-C40C66FF867C}">
                  <a14:compatExt spid="_x0000_s15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29</xdr:row>
          <xdr:rowOff>161925</xdr:rowOff>
        </xdr:from>
        <xdr:to>
          <xdr:col>5</xdr:col>
          <xdr:colOff>257175</xdr:colOff>
          <xdr:row>31</xdr:row>
          <xdr:rowOff>161925</xdr:rowOff>
        </xdr:to>
        <xdr:sp macro="" textlink="">
          <xdr:nvSpPr>
            <xdr:cNvPr id="1548" name="Check Box 524" hidden="1">
              <a:extLst>
                <a:ext uri="{63B3BB69-23CF-44E3-9099-C40C66FF867C}">
                  <a14:compatExt spid="_x0000_s15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29</xdr:row>
          <xdr:rowOff>161925</xdr:rowOff>
        </xdr:from>
        <xdr:to>
          <xdr:col>6</xdr:col>
          <xdr:colOff>257175</xdr:colOff>
          <xdr:row>31</xdr:row>
          <xdr:rowOff>161925</xdr:rowOff>
        </xdr:to>
        <xdr:sp macro="" textlink="">
          <xdr:nvSpPr>
            <xdr:cNvPr id="1549" name="Check Box 525" hidden="1">
              <a:extLst>
                <a:ext uri="{63B3BB69-23CF-44E3-9099-C40C66FF867C}">
                  <a14:compatExt spid="_x0000_s15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29</xdr:row>
          <xdr:rowOff>161925</xdr:rowOff>
        </xdr:from>
        <xdr:to>
          <xdr:col>7</xdr:col>
          <xdr:colOff>257175</xdr:colOff>
          <xdr:row>31</xdr:row>
          <xdr:rowOff>161925</xdr:rowOff>
        </xdr:to>
        <xdr:sp macro="" textlink="">
          <xdr:nvSpPr>
            <xdr:cNvPr id="1550" name="Check Box 526" hidden="1">
              <a:extLst>
                <a:ext uri="{63B3BB69-23CF-44E3-9099-C40C66FF867C}">
                  <a14:compatExt spid="_x0000_s15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31</xdr:row>
          <xdr:rowOff>161925</xdr:rowOff>
        </xdr:from>
        <xdr:to>
          <xdr:col>2</xdr:col>
          <xdr:colOff>247650</xdr:colOff>
          <xdr:row>33</xdr:row>
          <xdr:rowOff>161925</xdr:rowOff>
        </xdr:to>
        <xdr:sp macro="" textlink="">
          <xdr:nvSpPr>
            <xdr:cNvPr id="1551" name="Check Box 527" hidden="1">
              <a:extLst>
                <a:ext uri="{63B3BB69-23CF-44E3-9099-C40C66FF867C}">
                  <a14:compatExt spid="_x0000_s15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31</xdr:row>
          <xdr:rowOff>161925</xdr:rowOff>
        </xdr:from>
        <xdr:to>
          <xdr:col>3</xdr:col>
          <xdr:colOff>257175</xdr:colOff>
          <xdr:row>33</xdr:row>
          <xdr:rowOff>161925</xdr:rowOff>
        </xdr:to>
        <xdr:sp macro="" textlink="">
          <xdr:nvSpPr>
            <xdr:cNvPr id="1552" name="Check Box 528" hidden="1">
              <a:extLst>
                <a:ext uri="{63B3BB69-23CF-44E3-9099-C40C66FF867C}">
                  <a14:compatExt spid="_x0000_s15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31</xdr:row>
          <xdr:rowOff>161925</xdr:rowOff>
        </xdr:from>
        <xdr:to>
          <xdr:col>4</xdr:col>
          <xdr:colOff>257175</xdr:colOff>
          <xdr:row>33</xdr:row>
          <xdr:rowOff>161925</xdr:rowOff>
        </xdr:to>
        <xdr:sp macro="" textlink="">
          <xdr:nvSpPr>
            <xdr:cNvPr id="1553" name="Check Box 529" hidden="1">
              <a:extLst>
                <a:ext uri="{63B3BB69-23CF-44E3-9099-C40C66FF867C}">
                  <a14:compatExt spid="_x0000_s15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31</xdr:row>
          <xdr:rowOff>161925</xdr:rowOff>
        </xdr:from>
        <xdr:to>
          <xdr:col>5</xdr:col>
          <xdr:colOff>257175</xdr:colOff>
          <xdr:row>33</xdr:row>
          <xdr:rowOff>161925</xdr:rowOff>
        </xdr:to>
        <xdr:sp macro="" textlink="">
          <xdr:nvSpPr>
            <xdr:cNvPr id="1554" name="Check Box 530" hidden="1">
              <a:extLst>
                <a:ext uri="{63B3BB69-23CF-44E3-9099-C40C66FF867C}">
                  <a14:compatExt spid="_x0000_s15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31</xdr:row>
          <xdr:rowOff>161925</xdr:rowOff>
        </xdr:from>
        <xdr:to>
          <xdr:col>6</xdr:col>
          <xdr:colOff>257175</xdr:colOff>
          <xdr:row>33</xdr:row>
          <xdr:rowOff>161925</xdr:rowOff>
        </xdr:to>
        <xdr:sp macro="" textlink="">
          <xdr:nvSpPr>
            <xdr:cNvPr id="1555" name="Check Box 531" hidden="1">
              <a:extLst>
                <a:ext uri="{63B3BB69-23CF-44E3-9099-C40C66FF867C}">
                  <a14:compatExt spid="_x0000_s15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31</xdr:row>
          <xdr:rowOff>161925</xdr:rowOff>
        </xdr:from>
        <xdr:to>
          <xdr:col>7</xdr:col>
          <xdr:colOff>257175</xdr:colOff>
          <xdr:row>33</xdr:row>
          <xdr:rowOff>161925</xdr:rowOff>
        </xdr:to>
        <xdr:sp macro="" textlink="">
          <xdr:nvSpPr>
            <xdr:cNvPr id="1556" name="Check Box 532" hidden="1">
              <a:extLst>
                <a:ext uri="{63B3BB69-23CF-44E3-9099-C40C66FF867C}">
                  <a14:compatExt spid="_x0000_s15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33</xdr:row>
          <xdr:rowOff>161925</xdr:rowOff>
        </xdr:from>
        <xdr:to>
          <xdr:col>2</xdr:col>
          <xdr:colOff>247650</xdr:colOff>
          <xdr:row>35</xdr:row>
          <xdr:rowOff>161925</xdr:rowOff>
        </xdr:to>
        <xdr:sp macro="" textlink="">
          <xdr:nvSpPr>
            <xdr:cNvPr id="1557" name="Check Box 533" hidden="1">
              <a:extLst>
                <a:ext uri="{63B3BB69-23CF-44E3-9099-C40C66FF867C}">
                  <a14:compatExt spid="_x0000_s15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33</xdr:row>
          <xdr:rowOff>161925</xdr:rowOff>
        </xdr:from>
        <xdr:to>
          <xdr:col>3</xdr:col>
          <xdr:colOff>257175</xdr:colOff>
          <xdr:row>35</xdr:row>
          <xdr:rowOff>161925</xdr:rowOff>
        </xdr:to>
        <xdr:sp macro="" textlink="">
          <xdr:nvSpPr>
            <xdr:cNvPr id="1558" name="Check Box 534" hidden="1">
              <a:extLst>
                <a:ext uri="{63B3BB69-23CF-44E3-9099-C40C66FF867C}">
                  <a14:compatExt spid="_x0000_s15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33</xdr:row>
          <xdr:rowOff>161925</xdr:rowOff>
        </xdr:from>
        <xdr:to>
          <xdr:col>4</xdr:col>
          <xdr:colOff>257175</xdr:colOff>
          <xdr:row>35</xdr:row>
          <xdr:rowOff>161925</xdr:rowOff>
        </xdr:to>
        <xdr:sp macro="" textlink="">
          <xdr:nvSpPr>
            <xdr:cNvPr id="1559" name="Check Box 535" hidden="1">
              <a:extLst>
                <a:ext uri="{63B3BB69-23CF-44E3-9099-C40C66FF867C}">
                  <a14:compatExt spid="_x0000_s15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33</xdr:row>
          <xdr:rowOff>161925</xdr:rowOff>
        </xdr:from>
        <xdr:to>
          <xdr:col>5</xdr:col>
          <xdr:colOff>257175</xdr:colOff>
          <xdr:row>35</xdr:row>
          <xdr:rowOff>161925</xdr:rowOff>
        </xdr:to>
        <xdr:sp macro="" textlink="">
          <xdr:nvSpPr>
            <xdr:cNvPr id="1560" name="Check Box 536" hidden="1">
              <a:extLst>
                <a:ext uri="{63B3BB69-23CF-44E3-9099-C40C66FF867C}">
                  <a14:compatExt spid="_x0000_s15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33</xdr:row>
          <xdr:rowOff>161925</xdr:rowOff>
        </xdr:from>
        <xdr:to>
          <xdr:col>6</xdr:col>
          <xdr:colOff>257175</xdr:colOff>
          <xdr:row>35</xdr:row>
          <xdr:rowOff>161925</xdr:rowOff>
        </xdr:to>
        <xdr:sp macro="" textlink="">
          <xdr:nvSpPr>
            <xdr:cNvPr id="1561" name="Check Box 537" hidden="1">
              <a:extLst>
                <a:ext uri="{63B3BB69-23CF-44E3-9099-C40C66FF867C}">
                  <a14:compatExt spid="_x0000_s15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33</xdr:row>
          <xdr:rowOff>161925</xdr:rowOff>
        </xdr:from>
        <xdr:to>
          <xdr:col>7</xdr:col>
          <xdr:colOff>257175</xdr:colOff>
          <xdr:row>35</xdr:row>
          <xdr:rowOff>161925</xdr:rowOff>
        </xdr:to>
        <xdr:sp macro="" textlink="">
          <xdr:nvSpPr>
            <xdr:cNvPr id="1562" name="Check Box 538" hidden="1">
              <a:extLst>
                <a:ext uri="{63B3BB69-23CF-44E3-9099-C40C66FF867C}">
                  <a14:compatExt spid="_x0000_s15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257175</xdr:colOff>
          <xdr:row>12</xdr:row>
          <xdr:rowOff>152400</xdr:rowOff>
        </xdr:from>
        <xdr:to>
          <xdr:col>8</xdr:col>
          <xdr:colOff>247650</xdr:colOff>
          <xdr:row>13</xdr:row>
          <xdr:rowOff>161925</xdr:rowOff>
        </xdr:to>
        <xdr:sp macro="" textlink="">
          <xdr:nvSpPr>
            <xdr:cNvPr id="1563" name="Check Box 539" hidden="1">
              <a:extLst>
                <a:ext uri="{63B3BB69-23CF-44E3-9099-C40C66FF867C}">
                  <a14:compatExt spid="_x0000_s15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276225</xdr:colOff>
          <xdr:row>12</xdr:row>
          <xdr:rowOff>152400</xdr:rowOff>
        </xdr:from>
        <xdr:to>
          <xdr:col>9</xdr:col>
          <xdr:colOff>266700</xdr:colOff>
          <xdr:row>13</xdr:row>
          <xdr:rowOff>161925</xdr:rowOff>
        </xdr:to>
        <xdr:sp macro="" textlink="">
          <xdr:nvSpPr>
            <xdr:cNvPr id="1564" name="Check Box 540" hidden="1">
              <a:extLst>
                <a:ext uri="{63B3BB69-23CF-44E3-9099-C40C66FF867C}">
                  <a14:compatExt spid="_x0000_s15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12</xdr:row>
          <xdr:rowOff>152400</xdr:rowOff>
        </xdr:from>
        <xdr:to>
          <xdr:col>10</xdr:col>
          <xdr:colOff>257175</xdr:colOff>
          <xdr:row>13</xdr:row>
          <xdr:rowOff>161925</xdr:rowOff>
        </xdr:to>
        <xdr:sp macro="" textlink="">
          <xdr:nvSpPr>
            <xdr:cNvPr id="1565" name="Check Box 541" hidden="1">
              <a:extLst>
                <a:ext uri="{63B3BB69-23CF-44E3-9099-C40C66FF867C}">
                  <a14:compatExt spid="_x0000_s15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12</xdr:row>
          <xdr:rowOff>152400</xdr:rowOff>
        </xdr:from>
        <xdr:to>
          <xdr:col>11</xdr:col>
          <xdr:colOff>266700</xdr:colOff>
          <xdr:row>13</xdr:row>
          <xdr:rowOff>161925</xdr:rowOff>
        </xdr:to>
        <xdr:sp macro="" textlink="">
          <xdr:nvSpPr>
            <xdr:cNvPr id="1566" name="Check Box 542" hidden="1">
              <a:extLst>
                <a:ext uri="{63B3BB69-23CF-44E3-9099-C40C66FF867C}">
                  <a14:compatExt spid="_x0000_s15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12</xdr:row>
          <xdr:rowOff>152400</xdr:rowOff>
        </xdr:from>
        <xdr:to>
          <xdr:col>12</xdr:col>
          <xdr:colOff>257175</xdr:colOff>
          <xdr:row>13</xdr:row>
          <xdr:rowOff>161925</xdr:rowOff>
        </xdr:to>
        <xdr:sp macro="" textlink="">
          <xdr:nvSpPr>
            <xdr:cNvPr id="1567" name="Check Box 543" hidden="1">
              <a:extLst>
                <a:ext uri="{63B3BB69-23CF-44E3-9099-C40C66FF867C}">
                  <a14:compatExt spid="_x0000_s15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276225</xdr:colOff>
          <xdr:row>12</xdr:row>
          <xdr:rowOff>142875</xdr:rowOff>
        </xdr:from>
        <xdr:to>
          <xdr:col>13</xdr:col>
          <xdr:colOff>266700</xdr:colOff>
          <xdr:row>13</xdr:row>
          <xdr:rowOff>161925</xdr:rowOff>
        </xdr:to>
        <xdr:sp macro="" textlink="">
          <xdr:nvSpPr>
            <xdr:cNvPr id="1568" name="Check Box 544" hidden="1">
              <a:extLst>
                <a:ext uri="{63B3BB69-23CF-44E3-9099-C40C66FF867C}">
                  <a14:compatExt spid="_x0000_s15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13</xdr:row>
          <xdr:rowOff>161925</xdr:rowOff>
        </xdr:from>
        <xdr:to>
          <xdr:col>8</xdr:col>
          <xdr:colOff>257175</xdr:colOff>
          <xdr:row>15</xdr:row>
          <xdr:rowOff>161925</xdr:rowOff>
        </xdr:to>
        <xdr:sp macro="" textlink="">
          <xdr:nvSpPr>
            <xdr:cNvPr id="1569" name="Check Box 545" hidden="1">
              <a:extLst>
                <a:ext uri="{63B3BB69-23CF-44E3-9099-C40C66FF867C}">
                  <a14:compatExt spid="_x0000_s15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13</xdr:row>
          <xdr:rowOff>161925</xdr:rowOff>
        </xdr:from>
        <xdr:to>
          <xdr:col>9</xdr:col>
          <xdr:colOff>257175</xdr:colOff>
          <xdr:row>15</xdr:row>
          <xdr:rowOff>161925</xdr:rowOff>
        </xdr:to>
        <xdr:sp macro="" textlink="">
          <xdr:nvSpPr>
            <xdr:cNvPr id="1570" name="Check Box 546" hidden="1">
              <a:extLst>
                <a:ext uri="{63B3BB69-23CF-44E3-9099-C40C66FF867C}">
                  <a14:compatExt spid="_x0000_s15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13</xdr:row>
          <xdr:rowOff>161925</xdr:rowOff>
        </xdr:from>
        <xdr:to>
          <xdr:col>10</xdr:col>
          <xdr:colOff>257175</xdr:colOff>
          <xdr:row>15</xdr:row>
          <xdr:rowOff>161925</xdr:rowOff>
        </xdr:to>
        <xdr:sp macro="" textlink="">
          <xdr:nvSpPr>
            <xdr:cNvPr id="1571" name="Check Box 547" hidden="1">
              <a:extLst>
                <a:ext uri="{63B3BB69-23CF-44E3-9099-C40C66FF867C}">
                  <a14:compatExt spid="_x0000_s15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13</xdr:row>
          <xdr:rowOff>161925</xdr:rowOff>
        </xdr:from>
        <xdr:to>
          <xdr:col>11</xdr:col>
          <xdr:colOff>257175</xdr:colOff>
          <xdr:row>15</xdr:row>
          <xdr:rowOff>161925</xdr:rowOff>
        </xdr:to>
        <xdr:sp macro="" textlink="">
          <xdr:nvSpPr>
            <xdr:cNvPr id="1572" name="Check Box 548" hidden="1">
              <a:extLst>
                <a:ext uri="{63B3BB69-23CF-44E3-9099-C40C66FF867C}">
                  <a14:compatExt spid="_x0000_s15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13</xdr:row>
          <xdr:rowOff>161925</xdr:rowOff>
        </xdr:from>
        <xdr:to>
          <xdr:col>12</xdr:col>
          <xdr:colOff>257175</xdr:colOff>
          <xdr:row>15</xdr:row>
          <xdr:rowOff>161925</xdr:rowOff>
        </xdr:to>
        <xdr:sp macro="" textlink="">
          <xdr:nvSpPr>
            <xdr:cNvPr id="1573" name="Check Box 549" hidden="1">
              <a:extLst>
                <a:ext uri="{63B3BB69-23CF-44E3-9099-C40C66FF867C}">
                  <a14:compatExt spid="_x0000_s15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13</xdr:row>
          <xdr:rowOff>161925</xdr:rowOff>
        </xdr:from>
        <xdr:to>
          <xdr:col>13</xdr:col>
          <xdr:colOff>257175</xdr:colOff>
          <xdr:row>15</xdr:row>
          <xdr:rowOff>161925</xdr:rowOff>
        </xdr:to>
        <xdr:sp macro="" textlink="">
          <xdr:nvSpPr>
            <xdr:cNvPr id="1574" name="Check Box 550" hidden="1">
              <a:extLst>
                <a:ext uri="{63B3BB69-23CF-44E3-9099-C40C66FF867C}">
                  <a14:compatExt spid="_x0000_s15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15</xdr:row>
          <xdr:rowOff>161925</xdr:rowOff>
        </xdr:from>
        <xdr:to>
          <xdr:col>8</xdr:col>
          <xdr:colOff>257175</xdr:colOff>
          <xdr:row>17</xdr:row>
          <xdr:rowOff>161925</xdr:rowOff>
        </xdr:to>
        <xdr:sp macro="" textlink="">
          <xdr:nvSpPr>
            <xdr:cNvPr id="1575" name="Check Box 551" hidden="1">
              <a:extLst>
                <a:ext uri="{63B3BB69-23CF-44E3-9099-C40C66FF867C}">
                  <a14:compatExt spid="_x0000_s15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15</xdr:row>
          <xdr:rowOff>161925</xdr:rowOff>
        </xdr:from>
        <xdr:to>
          <xdr:col>9</xdr:col>
          <xdr:colOff>257175</xdr:colOff>
          <xdr:row>17</xdr:row>
          <xdr:rowOff>161925</xdr:rowOff>
        </xdr:to>
        <xdr:sp macro="" textlink="">
          <xdr:nvSpPr>
            <xdr:cNvPr id="1576" name="Check Box 552" hidden="1">
              <a:extLst>
                <a:ext uri="{63B3BB69-23CF-44E3-9099-C40C66FF867C}">
                  <a14:compatExt spid="_x0000_s15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15</xdr:row>
          <xdr:rowOff>161925</xdr:rowOff>
        </xdr:from>
        <xdr:to>
          <xdr:col>10</xdr:col>
          <xdr:colOff>257175</xdr:colOff>
          <xdr:row>17</xdr:row>
          <xdr:rowOff>161925</xdr:rowOff>
        </xdr:to>
        <xdr:sp macro="" textlink="">
          <xdr:nvSpPr>
            <xdr:cNvPr id="1577" name="Check Box 553" hidden="1">
              <a:extLst>
                <a:ext uri="{63B3BB69-23CF-44E3-9099-C40C66FF867C}">
                  <a14:compatExt spid="_x0000_s15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15</xdr:row>
          <xdr:rowOff>161925</xdr:rowOff>
        </xdr:from>
        <xdr:to>
          <xdr:col>11</xdr:col>
          <xdr:colOff>257175</xdr:colOff>
          <xdr:row>17</xdr:row>
          <xdr:rowOff>161925</xdr:rowOff>
        </xdr:to>
        <xdr:sp macro="" textlink="">
          <xdr:nvSpPr>
            <xdr:cNvPr id="1578" name="Check Box 554" hidden="1">
              <a:extLst>
                <a:ext uri="{63B3BB69-23CF-44E3-9099-C40C66FF867C}">
                  <a14:compatExt spid="_x0000_s15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15</xdr:row>
          <xdr:rowOff>161925</xdr:rowOff>
        </xdr:from>
        <xdr:to>
          <xdr:col>12</xdr:col>
          <xdr:colOff>257175</xdr:colOff>
          <xdr:row>17</xdr:row>
          <xdr:rowOff>161925</xdr:rowOff>
        </xdr:to>
        <xdr:sp macro="" textlink="">
          <xdr:nvSpPr>
            <xdr:cNvPr id="1579" name="Check Box 555" hidden="1">
              <a:extLst>
                <a:ext uri="{63B3BB69-23CF-44E3-9099-C40C66FF867C}">
                  <a14:compatExt spid="_x0000_s15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15</xdr:row>
          <xdr:rowOff>161925</xdr:rowOff>
        </xdr:from>
        <xdr:to>
          <xdr:col>13</xdr:col>
          <xdr:colOff>257175</xdr:colOff>
          <xdr:row>17</xdr:row>
          <xdr:rowOff>161925</xdr:rowOff>
        </xdr:to>
        <xdr:sp macro="" textlink="">
          <xdr:nvSpPr>
            <xdr:cNvPr id="1580" name="Check Box 556" hidden="1">
              <a:extLst>
                <a:ext uri="{63B3BB69-23CF-44E3-9099-C40C66FF867C}">
                  <a14:compatExt spid="_x0000_s15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17</xdr:row>
          <xdr:rowOff>161925</xdr:rowOff>
        </xdr:from>
        <xdr:to>
          <xdr:col>8</xdr:col>
          <xdr:colOff>257175</xdr:colOff>
          <xdr:row>19</xdr:row>
          <xdr:rowOff>161925</xdr:rowOff>
        </xdr:to>
        <xdr:sp macro="" textlink="">
          <xdr:nvSpPr>
            <xdr:cNvPr id="1581" name="Check Box 557" hidden="1">
              <a:extLst>
                <a:ext uri="{63B3BB69-23CF-44E3-9099-C40C66FF867C}">
                  <a14:compatExt spid="_x0000_s15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17</xdr:row>
          <xdr:rowOff>161925</xdr:rowOff>
        </xdr:from>
        <xdr:to>
          <xdr:col>9</xdr:col>
          <xdr:colOff>257175</xdr:colOff>
          <xdr:row>19</xdr:row>
          <xdr:rowOff>161925</xdr:rowOff>
        </xdr:to>
        <xdr:sp macro="" textlink="">
          <xdr:nvSpPr>
            <xdr:cNvPr id="1582" name="Check Box 558" hidden="1">
              <a:extLst>
                <a:ext uri="{63B3BB69-23CF-44E3-9099-C40C66FF867C}">
                  <a14:compatExt spid="_x0000_s15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17</xdr:row>
          <xdr:rowOff>161925</xdr:rowOff>
        </xdr:from>
        <xdr:to>
          <xdr:col>10</xdr:col>
          <xdr:colOff>257175</xdr:colOff>
          <xdr:row>19</xdr:row>
          <xdr:rowOff>161925</xdr:rowOff>
        </xdr:to>
        <xdr:sp macro="" textlink="">
          <xdr:nvSpPr>
            <xdr:cNvPr id="1583" name="Check Box 559" hidden="1">
              <a:extLst>
                <a:ext uri="{63B3BB69-23CF-44E3-9099-C40C66FF867C}">
                  <a14:compatExt spid="_x0000_s15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17</xdr:row>
          <xdr:rowOff>161925</xdr:rowOff>
        </xdr:from>
        <xdr:to>
          <xdr:col>11</xdr:col>
          <xdr:colOff>257175</xdr:colOff>
          <xdr:row>19</xdr:row>
          <xdr:rowOff>161925</xdr:rowOff>
        </xdr:to>
        <xdr:sp macro="" textlink="">
          <xdr:nvSpPr>
            <xdr:cNvPr id="1584" name="Check Box 560" hidden="1">
              <a:extLst>
                <a:ext uri="{63B3BB69-23CF-44E3-9099-C40C66FF867C}">
                  <a14:compatExt spid="_x0000_s15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17</xdr:row>
          <xdr:rowOff>161925</xdr:rowOff>
        </xdr:from>
        <xdr:to>
          <xdr:col>12</xdr:col>
          <xdr:colOff>257175</xdr:colOff>
          <xdr:row>19</xdr:row>
          <xdr:rowOff>161925</xdr:rowOff>
        </xdr:to>
        <xdr:sp macro="" textlink="">
          <xdr:nvSpPr>
            <xdr:cNvPr id="1585" name="Check Box 561" hidden="1">
              <a:extLst>
                <a:ext uri="{63B3BB69-23CF-44E3-9099-C40C66FF867C}">
                  <a14:compatExt spid="_x0000_s15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17</xdr:row>
          <xdr:rowOff>161925</xdr:rowOff>
        </xdr:from>
        <xdr:to>
          <xdr:col>13</xdr:col>
          <xdr:colOff>257175</xdr:colOff>
          <xdr:row>19</xdr:row>
          <xdr:rowOff>161925</xdr:rowOff>
        </xdr:to>
        <xdr:sp macro="" textlink="">
          <xdr:nvSpPr>
            <xdr:cNvPr id="1586" name="Check Box 562" hidden="1">
              <a:extLst>
                <a:ext uri="{63B3BB69-23CF-44E3-9099-C40C66FF867C}">
                  <a14:compatExt spid="_x0000_s15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19</xdr:row>
          <xdr:rowOff>161925</xdr:rowOff>
        </xdr:from>
        <xdr:to>
          <xdr:col>8</xdr:col>
          <xdr:colOff>257175</xdr:colOff>
          <xdr:row>21</xdr:row>
          <xdr:rowOff>161925</xdr:rowOff>
        </xdr:to>
        <xdr:sp macro="" textlink="">
          <xdr:nvSpPr>
            <xdr:cNvPr id="1587" name="Check Box 563" hidden="1">
              <a:extLst>
                <a:ext uri="{63B3BB69-23CF-44E3-9099-C40C66FF867C}">
                  <a14:compatExt spid="_x0000_s15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19</xdr:row>
          <xdr:rowOff>161925</xdr:rowOff>
        </xdr:from>
        <xdr:to>
          <xdr:col>9</xdr:col>
          <xdr:colOff>257175</xdr:colOff>
          <xdr:row>21</xdr:row>
          <xdr:rowOff>161925</xdr:rowOff>
        </xdr:to>
        <xdr:sp macro="" textlink="">
          <xdr:nvSpPr>
            <xdr:cNvPr id="1588" name="Check Box 564" hidden="1">
              <a:extLst>
                <a:ext uri="{63B3BB69-23CF-44E3-9099-C40C66FF867C}">
                  <a14:compatExt spid="_x0000_s15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19</xdr:row>
          <xdr:rowOff>161925</xdr:rowOff>
        </xdr:from>
        <xdr:to>
          <xdr:col>10</xdr:col>
          <xdr:colOff>257175</xdr:colOff>
          <xdr:row>21</xdr:row>
          <xdr:rowOff>161925</xdr:rowOff>
        </xdr:to>
        <xdr:sp macro="" textlink="">
          <xdr:nvSpPr>
            <xdr:cNvPr id="1589" name="Check Box 565" hidden="1">
              <a:extLst>
                <a:ext uri="{63B3BB69-23CF-44E3-9099-C40C66FF867C}">
                  <a14:compatExt spid="_x0000_s15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19</xdr:row>
          <xdr:rowOff>161925</xdr:rowOff>
        </xdr:from>
        <xdr:to>
          <xdr:col>11</xdr:col>
          <xdr:colOff>257175</xdr:colOff>
          <xdr:row>21</xdr:row>
          <xdr:rowOff>161925</xdr:rowOff>
        </xdr:to>
        <xdr:sp macro="" textlink="">
          <xdr:nvSpPr>
            <xdr:cNvPr id="1590" name="Check Box 566" hidden="1">
              <a:extLst>
                <a:ext uri="{63B3BB69-23CF-44E3-9099-C40C66FF867C}">
                  <a14:compatExt spid="_x0000_s15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19</xdr:row>
          <xdr:rowOff>161925</xdr:rowOff>
        </xdr:from>
        <xdr:to>
          <xdr:col>12</xdr:col>
          <xdr:colOff>257175</xdr:colOff>
          <xdr:row>21</xdr:row>
          <xdr:rowOff>161925</xdr:rowOff>
        </xdr:to>
        <xdr:sp macro="" textlink="">
          <xdr:nvSpPr>
            <xdr:cNvPr id="1591" name="Check Box 567" hidden="1">
              <a:extLst>
                <a:ext uri="{63B3BB69-23CF-44E3-9099-C40C66FF867C}">
                  <a14:compatExt spid="_x0000_s15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19</xdr:row>
          <xdr:rowOff>161925</xdr:rowOff>
        </xdr:from>
        <xdr:to>
          <xdr:col>13</xdr:col>
          <xdr:colOff>257175</xdr:colOff>
          <xdr:row>21</xdr:row>
          <xdr:rowOff>161925</xdr:rowOff>
        </xdr:to>
        <xdr:sp macro="" textlink="">
          <xdr:nvSpPr>
            <xdr:cNvPr id="1592" name="Check Box 568" hidden="1">
              <a:extLst>
                <a:ext uri="{63B3BB69-23CF-44E3-9099-C40C66FF867C}">
                  <a14:compatExt spid="_x0000_s15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21</xdr:row>
          <xdr:rowOff>161925</xdr:rowOff>
        </xdr:from>
        <xdr:to>
          <xdr:col>8</xdr:col>
          <xdr:colOff>257175</xdr:colOff>
          <xdr:row>23</xdr:row>
          <xdr:rowOff>161925</xdr:rowOff>
        </xdr:to>
        <xdr:sp macro="" textlink="">
          <xdr:nvSpPr>
            <xdr:cNvPr id="1593" name="Check Box 569" hidden="1">
              <a:extLst>
                <a:ext uri="{63B3BB69-23CF-44E3-9099-C40C66FF867C}">
                  <a14:compatExt spid="_x0000_s15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21</xdr:row>
          <xdr:rowOff>161925</xdr:rowOff>
        </xdr:from>
        <xdr:to>
          <xdr:col>9</xdr:col>
          <xdr:colOff>257175</xdr:colOff>
          <xdr:row>23</xdr:row>
          <xdr:rowOff>161925</xdr:rowOff>
        </xdr:to>
        <xdr:sp macro="" textlink="">
          <xdr:nvSpPr>
            <xdr:cNvPr id="1594" name="Check Box 570" hidden="1">
              <a:extLst>
                <a:ext uri="{63B3BB69-23CF-44E3-9099-C40C66FF867C}">
                  <a14:compatExt spid="_x0000_s15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21</xdr:row>
          <xdr:rowOff>161925</xdr:rowOff>
        </xdr:from>
        <xdr:to>
          <xdr:col>10</xdr:col>
          <xdr:colOff>257175</xdr:colOff>
          <xdr:row>23</xdr:row>
          <xdr:rowOff>161925</xdr:rowOff>
        </xdr:to>
        <xdr:sp macro="" textlink="">
          <xdr:nvSpPr>
            <xdr:cNvPr id="1595" name="Check Box 571" hidden="1">
              <a:extLst>
                <a:ext uri="{63B3BB69-23CF-44E3-9099-C40C66FF867C}">
                  <a14:compatExt spid="_x0000_s15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21</xdr:row>
          <xdr:rowOff>161925</xdr:rowOff>
        </xdr:from>
        <xdr:to>
          <xdr:col>11</xdr:col>
          <xdr:colOff>257175</xdr:colOff>
          <xdr:row>23</xdr:row>
          <xdr:rowOff>161925</xdr:rowOff>
        </xdr:to>
        <xdr:sp macro="" textlink="">
          <xdr:nvSpPr>
            <xdr:cNvPr id="1596" name="Check Box 572" hidden="1">
              <a:extLst>
                <a:ext uri="{63B3BB69-23CF-44E3-9099-C40C66FF867C}">
                  <a14:compatExt spid="_x0000_s15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21</xdr:row>
          <xdr:rowOff>161925</xdr:rowOff>
        </xdr:from>
        <xdr:to>
          <xdr:col>12</xdr:col>
          <xdr:colOff>257175</xdr:colOff>
          <xdr:row>23</xdr:row>
          <xdr:rowOff>161925</xdr:rowOff>
        </xdr:to>
        <xdr:sp macro="" textlink="">
          <xdr:nvSpPr>
            <xdr:cNvPr id="1597" name="Check Box 573" hidden="1">
              <a:extLst>
                <a:ext uri="{63B3BB69-23CF-44E3-9099-C40C66FF867C}">
                  <a14:compatExt spid="_x0000_s15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21</xdr:row>
          <xdr:rowOff>161925</xdr:rowOff>
        </xdr:from>
        <xdr:to>
          <xdr:col>13</xdr:col>
          <xdr:colOff>257175</xdr:colOff>
          <xdr:row>23</xdr:row>
          <xdr:rowOff>161925</xdr:rowOff>
        </xdr:to>
        <xdr:sp macro="" textlink="">
          <xdr:nvSpPr>
            <xdr:cNvPr id="1598" name="Check Box 574" hidden="1">
              <a:extLst>
                <a:ext uri="{63B3BB69-23CF-44E3-9099-C40C66FF867C}">
                  <a14:compatExt spid="_x0000_s15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23</xdr:row>
          <xdr:rowOff>161925</xdr:rowOff>
        </xdr:from>
        <xdr:to>
          <xdr:col>8</xdr:col>
          <xdr:colOff>257175</xdr:colOff>
          <xdr:row>25</xdr:row>
          <xdr:rowOff>161925</xdr:rowOff>
        </xdr:to>
        <xdr:sp macro="" textlink="">
          <xdr:nvSpPr>
            <xdr:cNvPr id="1599" name="Check Box 575" hidden="1">
              <a:extLst>
                <a:ext uri="{63B3BB69-23CF-44E3-9099-C40C66FF867C}">
                  <a14:compatExt spid="_x0000_s15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23</xdr:row>
          <xdr:rowOff>161925</xdr:rowOff>
        </xdr:from>
        <xdr:to>
          <xdr:col>9</xdr:col>
          <xdr:colOff>257175</xdr:colOff>
          <xdr:row>25</xdr:row>
          <xdr:rowOff>161925</xdr:rowOff>
        </xdr:to>
        <xdr:sp macro="" textlink="">
          <xdr:nvSpPr>
            <xdr:cNvPr id="1600" name="Check Box 576" hidden="1">
              <a:extLst>
                <a:ext uri="{63B3BB69-23CF-44E3-9099-C40C66FF867C}">
                  <a14:compatExt spid="_x0000_s16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23</xdr:row>
          <xdr:rowOff>161925</xdr:rowOff>
        </xdr:from>
        <xdr:to>
          <xdr:col>10</xdr:col>
          <xdr:colOff>257175</xdr:colOff>
          <xdr:row>25</xdr:row>
          <xdr:rowOff>161925</xdr:rowOff>
        </xdr:to>
        <xdr:sp macro="" textlink="">
          <xdr:nvSpPr>
            <xdr:cNvPr id="1601" name="Check Box 577" hidden="1">
              <a:extLst>
                <a:ext uri="{63B3BB69-23CF-44E3-9099-C40C66FF867C}">
                  <a14:compatExt spid="_x0000_s16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23</xdr:row>
          <xdr:rowOff>161925</xdr:rowOff>
        </xdr:from>
        <xdr:to>
          <xdr:col>11</xdr:col>
          <xdr:colOff>257175</xdr:colOff>
          <xdr:row>25</xdr:row>
          <xdr:rowOff>161925</xdr:rowOff>
        </xdr:to>
        <xdr:sp macro="" textlink="">
          <xdr:nvSpPr>
            <xdr:cNvPr id="1602" name="Check Box 578" hidden="1">
              <a:extLst>
                <a:ext uri="{63B3BB69-23CF-44E3-9099-C40C66FF867C}">
                  <a14:compatExt spid="_x0000_s16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23</xdr:row>
          <xdr:rowOff>161925</xdr:rowOff>
        </xdr:from>
        <xdr:to>
          <xdr:col>12</xdr:col>
          <xdr:colOff>257175</xdr:colOff>
          <xdr:row>25</xdr:row>
          <xdr:rowOff>161925</xdr:rowOff>
        </xdr:to>
        <xdr:sp macro="" textlink="">
          <xdr:nvSpPr>
            <xdr:cNvPr id="1603" name="Check Box 579" hidden="1">
              <a:extLst>
                <a:ext uri="{63B3BB69-23CF-44E3-9099-C40C66FF867C}">
                  <a14:compatExt spid="_x0000_s16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23</xdr:row>
          <xdr:rowOff>161925</xdr:rowOff>
        </xdr:from>
        <xdr:to>
          <xdr:col>13</xdr:col>
          <xdr:colOff>257175</xdr:colOff>
          <xdr:row>25</xdr:row>
          <xdr:rowOff>161925</xdr:rowOff>
        </xdr:to>
        <xdr:sp macro="" textlink="">
          <xdr:nvSpPr>
            <xdr:cNvPr id="1604" name="Check Box 580" hidden="1">
              <a:extLst>
                <a:ext uri="{63B3BB69-23CF-44E3-9099-C40C66FF867C}">
                  <a14:compatExt spid="_x0000_s16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25</xdr:row>
          <xdr:rowOff>161925</xdr:rowOff>
        </xdr:from>
        <xdr:to>
          <xdr:col>8</xdr:col>
          <xdr:colOff>257175</xdr:colOff>
          <xdr:row>27</xdr:row>
          <xdr:rowOff>161925</xdr:rowOff>
        </xdr:to>
        <xdr:sp macro="" textlink="">
          <xdr:nvSpPr>
            <xdr:cNvPr id="1605" name="Check Box 581" hidden="1">
              <a:extLst>
                <a:ext uri="{63B3BB69-23CF-44E3-9099-C40C66FF867C}">
                  <a14:compatExt spid="_x0000_s16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25</xdr:row>
          <xdr:rowOff>161925</xdr:rowOff>
        </xdr:from>
        <xdr:to>
          <xdr:col>9</xdr:col>
          <xdr:colOff>257175</xdr:colOff>
          <xdr:row>27</xdr:row>
          <xdr:rowOff>161925</xdr:rowOff>
        </xdr:to>
        <xdr:sp macro="" textlink="">
          <xdr:nvSpPr>
            <xdr:cNvPr id="1606" name="Check Box 582" hidden="1">
              <a:extLst>
                <a:ext uri="{63B3BB69-23CF-44E3-9099-C40C66FF867C}">
                  <a14:compatExt spid="_x0000_s16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25</xdr:row>
          <xdr:rowOff>161925</xdr:rowOff>
        </xdr:from>
        <xdr:to>
          <xdr:col>10</xdr:col>
          <xdr:colOff>257175</xdr:colOff>
          <xdr:row>27</xdr:row>
          <xdr:rowOff>161925</xdr:rowOff>
        </xdr:to>
        <xdr:sp macro="" textlink="">
          <xdr:nvSpPr>
            <xdr:cNvPr id="1607" name="Check Box 583" hidden="1">
              <a:extLst>
                <a:ext uri="{63B3BB69-23CF-44E3-9099-C40C66FF867C}">
                  <a14:compatExt spid="_x0000_s16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25</xdr:row>
          <xdr:rowOff>161925</xdr:rowOff>
        </xdr:from>
        <xdr:to>
          <xdr:col>11</xdr:col>
          <xdr:colOff>257175</xdr:colOff>
          <xdr:row>27</xdr:row>
          <xdr:rowOff>161925</xdr:rowOff>
        </xdr:to>
        <xdr:sp macro="" textlink="">
          <xdr:nvSpPr>
            <xdr:cNvPr id="1608" name="Check Box 584" hidden="1">
              <a:extLst>
                <a:ext uri="{63B3BB69-23CF-44E3-9099-C40C66FF867C}">
                  <a14:compatExt spid="_x0000_s16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25</xdr:row>
          <xdr:rowOff>161925</xdr:rowOff>
        </xdr:from>
        <xdr:to>
          <xdr:col>12</xdr:col>
          <xdr:colOff>257175</xdr:colOff>
          <xdr:row>27</xdr:row>
          <xdr:rowOff>161925</xdr:rowOff>
        </xdr:to>
        <xdr:sp macro="" textlink="">
          <xdr:nvSpPr>
            <xdr:cNvPr id="1609" name="Check Box 585" hidden="1">
              <a:extLst>
                <a:ext uri="{63B3BB69-23CF-44E3-9099-C40C66FF867C}">
                  <a14:compatExt spid="_x0000_s16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25</xdr:row>
          <xdr:rowOff>161925</xdr:rowOff>
        </xdr:from>
        <xdr:to>
          <xdr:col>13</xdr:col>
          <xdr:colOff>257175</xdr:colOff>
          <xdr:row>27</xdr:row>
          <xdr:rowOff>161925</xdr:rowOff>
        </xdr:to>
        <xdr:sp macro="" textlink="">
          <xdr:nvSpPr>
            <xdr:cNvPr id="1610" name="Check Box 586" hidden="1">
              <a:extLst>
                <a:ext uri="{63B3BB69-23CF-44E3-9099-C40C66FF867C}">
                  <a14:compatExt spid="_x0000_s16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27</xdr:row>
          <xdr:rowOff>161925</xdr:rowOff>
        </xdr:from>
        <xdr:to>
          <xdr:col>8</xdr:col>
          <xdr:colOff>257175</xdr:colOff>
          <xdr:row>29</xdr:row>
          <xdr:rowOff>161925</xdr:rowOff>
        </xdr:to>
        <xdr:sp macro="" textlink="">
          <xdr:nvSpPr>
            <xdr:cNvPr id="1611" name="Check Box 587" hidden="1">
              <a:extLst>
                <a:ext uri="{63B3BB69-23CF-44E3-9099-C40C66FF867C}">
                  <a14:compatExt spid="_x0000_s16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27</xdr:row>
          <xdr:rowOff>161925</xdr:rowOff>
        </xdr:from>
        <xdr:to>
          <xdr:col>9</xdr:col>
          <xdr:colOff>257175</xdr:colOff>
          <xdr:row>29</xdr:row>
          <xdr:rowOff>161925</xdr:rowOff>
        </xdr:to>
        <xdr:sp macro="" textlink="">
          <xdr:nvSpPr>
            <xdr:cNvPr id="1612" name="Check Box 588" hidden="1">
              <a:extLst>
                <a:ext uri="{63B3BB69-23CF-44E3-9099-C40C66FF867C}">
                  <a14:compatExt spid="_x0000_s16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27</xdr:row>
          <xdr:rowOff>161925</xdr:rowOff>
        </xdr:from>
        <xdr:to>
          <xdr:col>10</xdr:col>
          <xdr:colOff>257175</xdr:colOff>
          <xdr:row>29</xdr:row>
          <xdr:rowOff>161925</xdr:rowOff>
        </xdr:to>
        <xdr:sp macro="" textlink="">
          <xdr:nvSpPr>
            <xdr:cNvPr id="1613" name="Check Box 589" hidden="1">
              <a:extLst>
                <a:ext uri="{63B3BB69-23CF-44E3-9099-C40C66FF867C}">
                  <a14:compatExt spid="_x0000_s16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27</xdr:row>
          <xdr:rowOff>161925</xdr:rowOff>
        </xdr:from>
        <xdr:to>
          <xdr:col>11</xdr:col>
          <xdr:colOff>257175</xdr:colOff>
          <xdr:row>29</xdr:row>
          <xdr:rowOff>161925</xdr:rowOff>
        </xdr:to>
        <xdr:sp macro="" textlink="">
          <xdr:nvSpPr>
            <xdr:cNvPr id="1614" name="Check Box 590" hidden="1">
              <a:extLst>
                <a:ext uri="{63B3BB69-23CF-44E3-9099-C40C66FF867C}">
                  <a14:compatExt spid="_x0000_s16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27</xdr:row>
          <xdr:rowOff>161925</xdr:rowOff>
        </xdr:from>
        <xdr:to>
          <xdr:col>12</xdr:col>
          <xdr:colOff>257175</xdr:colOff>
          <xdr:row>29</xdr:row>
          <xdr:rowOff>161925</xdr:rowOff>
        </xdr:to>
        <xdr:sp macro="" textlink="">
          <xdr:nvSpPr>
            <xdr:cNvPr id="1615" name="Check Box 591" hidden="1">
              <a:extLst>
                <a:ext uri="{63B3BB69-23CF-44E3-9099-C40C66FF867C}">
                  <a14:compatExt spid="_x0000_s16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27</xdr:row>
          <xdr:rowOff>161925</xdr:rowOff>
        </xdr:from>
        <xdr:to>
          <xdr:col>13</xdr:col>
          <xdr:colOff>257175</xdr:colOff>
          <xdr:row>29</xdr:row>
          <xdr:rowOff>161925</xdr:rowOff>
        </xdr:to>
        <xdr:sp macro="" textlink="">
          <xdr:nvSpPr>
            <xdr:cNvPr id="1616" name="Check Box 592" hidden="1">
              <a:extLst>
                <a:ext uri="{63B3BB69-23CF-44E3-9099-C40C66FF867C}">
                  <a14:compatExt spid="_x0000_s16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29</xdr:row>
          <xdr:rowOff>161925</xdr:rowOff>
        </xdr:from>
        <xdr:to>
          <xdr:col>8</xdr:col>
          <xdr:colOff>257175</xdr:colOff>
          <xdr:row>31</xdr:row>
          <xdr:rowOff>161925</xdr:rowOff>
        </xdr:to>
        <xdr:sp macro="" textlink="">
          <xdr:nvSpPr>
            <xdr:cNvPr id="1617" name="Check Box 593" hidden="1">
              <a:extLst>
                <a:ext uri="{63B3BB69-23CF-44E3-9099-C40C66FF867C}">
                  <a14:compatExt spid="_x0000_s16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276225</xdr:colOff>
          <xdr:row>29</xdr:row>
          <xdr:rowOff>161925</xdr:rowOff>
        </xdr:from>
        <xdr:to>
          <xdr:col>9</xdr:col>
          <xdr:colOff>257175</xdr:colOff>
          <xdr:row>31</xdr:row>
          <xdr:rowOff>161925</xdr:rowOff>
        </xdr:to>
        <xdr:sp macro="" textlink="">
          <xdr:nvSpPr>
            <xdr:cNvPr id="1618" name="Check Box 594" hidden="1">
              <a:extLst>
                <a:ext uri="{63B3BB69-23CF-44E3-9099-C40C66FF867C}">
                  <a14:compatExt spid="_x0000_s16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29</xdr:row>
          <xdr:rowOff>161925</xdr:rowOff>
        </xdr:from>
        <xdr:to>
          <xdr:col>10</xdr:col>
          <xdr:colOff>257175</xdr:colOff>
          <xdr:row>31</xdr:row>
          <xdr:rowOff>161925</xdr:rowOff>
        </xdr:to>
        <xdr:sp macro="" textlink="">
          <xdr:nvSpPr>
            <xdr:cNvPr id="1619" name="Check Box 595" hidden="1">
              <a:extLst>
                <a:ext uri="{63B3BB69-23CF-44E3-9099-C40C66FF867C}">
                  <a14:compatExt spid="_x0000_s16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29</xdr:row>
          <xdr:rowOff>161925</xdr:rowOff>
        </xdr:from>
        <xdr:to>
          <xdr:col>11</xdr:col>
          <xdr:colOff>257175</xdr:colOff>
          <xdr:row>31</xdr:row>
          <xdr:rowOff>161925</xdr:rowOff>
        </xdr:to>
        <xdr:sp macro="" textlink="">
          <xdr:nvSpPr>
            <xdr:cNvPr id="1620" name="Check Box 596" hidden="1">
              <a:extLst>
                <a:ext uri="{63B3BB69-23CF-44E3-9099-C40C66FF867C}">
                  <a14:compatExt spid="_x0000_s16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29</xdr:row>
          <xdr:rowOff>161925</xdr:rowOff>
        </xdr:from>
        <xdr:to>
          <xdr:col>12</xdr:col>
          <xdr:colOff>257175</xdr:colOff>
          <xdr:row>31</xdr:row>
          <xdr:rowOff>161925</xdr:rowOff>
        </xdr:to>
        <xdr:sp macro="" textlink="">
          <xdr:nvSpPr>
            <xdr:cNvPr id="1621" name="Check Box 597" hidden="1">
              <a:extLst>
                <a:ext uri="{63B3BB69-23CF-44E3-9099-C40C66FF867C}">
                  <a14:compatExt spid="_x0000_s16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29</xdr:row>
          <xdr:rowOff>161925</xdr:rowOff>
        </xdr:from>
        <xdr:to>
          <xdr:col>13</xdr:col>
          <xdr:colOff>257175</xdr:colOff>
          <xdr:row>31</xdr:row>
          <xdr:rowOff>161925</xdr:rowOff>
        </xdr:to>
        <xdr:sp macro="" textlink="">
          <xdr:nvSpPr>
            <xdr:cNvPr id="1622" name="Check Box 598" hidden="1">
              <a:extLst>
                <a:ext uri="{63B3BB69-23CF-44E3-9099-C40C66FF867C}">
                  <a14:compatExt spid="_x0000_s16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31</xdr:row>
          <xdr:rowOff>161925</xdr:rowOff>
        </xdr:from>
        <xdr:to>
          <xdr:col>8</xdr:col>
          <xdr:colOff>257175</xdr:colOff>
          <xdr:row>33</xdr:row>
          <xdr:rowOff>161925</xdr:rowOff>
        </xdr:to>
        <xdr:sp macro="" textlink="">
          <xdr:nvSpPr>
            <xdr:cNvPr id="1623" name="Check Box 599" hidden="1">
              <a:extLst>
                <a:ext uri="{63B3BB69-23CF-44E3-9099-C40C66FF867C}">
                  <a14:compatExt spid="_x0000_s16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31</xdr:row>
          <xdr:rowOff>161925</xdr:rowOff>
        </xdr:from>
        <xdr:to>
          <xdr:col>9</xdr:col>
          <xdr:colOff>257175</xdr:colOff>
          <xdr:row>33</xdr:row>
          <xdr:rowOff>161925</xdr:rowOff>
        </xdr:to>
        <xdr:sp macro="" textlink="">
          <xdr:nvSpPr>
            <xdr:cNvPr id="1624" name="Check Box 600" hidden="1">
              <a:extLst>
                <a:ext uri="{63B3BB69-23CF-44E3-9099-C40C66FF867C}">
                  <a14:compatExt spid="_x0000_s16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31</xdr:row>
          <xdr:rowOff>161925</xdr:rowOff>
        </xdr:from>
        <xdr:to>
          <xdr:col>10</xdr:col>
          <xdr:colOff>257175</xdr:colOff>
          <xdr:row>33</xdr:row>
          <xdr:rowOff>161925</xdr:rowOff>
        </xdr:to>
        <xdr:sp macro="" textlink="">
          <xdr:nvSpPr>
            <xdr:cNvPr id="1625" name="Check Box 601" hidden="1">
              <a:extLst>
                <a:ext uri="{63B3BB69-23CF-44E3-9099-C40C66FF867C}">
                  <a14:compatExt spid="_x0000_s1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31</xdr:row>
          <xdr:rowOff>161925</xdr:rowOff>
        </xdr:from>
        <xdr:to>
          <xdr:col>11</xdr:col>
          <xdr:colOff>257175</xdr:colOff>
          <xdr:row>33</xdr:row>
          <xdr:rowOff>161925</xdr:rowOff>
        </xdr:to>
        <xdr:sp macro="" textlink="">
          <xdr:nvSpPr>
            <xdr:cNvPr id="1626" name="Check Box 602" hidden="1">
              <a:extLst>
                <a:ext uri="{63B3BB69-23CF-44E3-9099-C40C66FF867C}">
                  <a14:compatExt spid="_x0000_s1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31</xdr:row>
          <xdr:rowOff>161925</xdr:rowOff>
        </xdr:from>
        <xdr:to>
          <xdr:col>12</xdr:col>
          <xdr:colOff>257175</xdr:colOff>
          <xdr:row>33</xdr:row>
          <xdr:rowOff>161925</xdr:rowOff>
        </xdr:to>
        <xdr:sp macro="" textlink="">
          <xdr:nvSpPr>
            <xdr:cNvPr id="1627" name="Check Box 603" hidden="1">
              <a:extLst>
                <a:ext uri="{63B3BB69-23CF-44E3-9099-C40C66FF867C}">
                  <a14:compatExt spid="_x0000_s16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31</xdr:row>
          <xdr:rowOff>161925</xdr:rowOff>
        </xdr:from>
        <xdr:to>
          <xdr:col>13</xdr:col>
          <xdr:colOff>257175</xdr:colOff>
          <xdr:row>33</xdr:row>
          <xdr:rowOff>161925</xdr:rowOff>
        </xdr:to>
        <xdr:sp macro="" textlink="">
          <xdr:nvSpPr>
            <xdr:cNvPr id="1628" name="Check Box 604" hidden="1">
              <a:extLst>
                <a:ext uri="{63B3BB69-23CF-44E3-9099-C40C66FF867C}">
                  <a14:compatExt spid="_x0000_s16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33</xdr:row>
          <xdr:rowOff>161925</xdr:rowOff>
        </xdr:from>
        <xdr:to>
          <xdr:col>8</xdr:col>
          <xdr:colOff>257175</xdr:colOff>
          <xdr:row>35</xdr:row>
          <xdr:rowOff>161925</xdr:rowOff>
        </xdr:to>
        <xdr:sp macro="" textlink="">
          <xdr:nvSpPr>
            <xdr:cNvPr id="1629" name="Check Box 605" hidden="1">
              <a:extLst>
                <a:ext uri="{63B3BB69-23CF-44E3-9099-C40C66FF867C}">
                  <a14:compatExt spid="_x0000_s16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276225</xdr:colOff>
          <xdr:row>33</xdr:row>
          <xdr:rowOff>161925</xdr:rowOff>
        </xdr:from>
        <xdr:to>
          <xdr:col>9</xdr:col>
          <xdr:colOff>257175</xdr:colOff>
          <xdr:row>35</xdr:row>
          <xdr:rowOff>161925</xdr:rowOff>
        </xdr:to>
        <xdr:sp macro="" textlink="">
          <xdr:nvSpPr>
            <xdr:cNvPr id="1630" name="Check Box 606" hidden="1">
              <a:extLst>
                <a:ext uri="{63B3BB69-23CF-44E3-9099-C40C66FF867C}">
                  <a14:compatExt spid="_x0000_s16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33</xdr:row>
          <xdr:rowOff>161925</xdr:rowOff>
        </xdr:from>
        <xdr:to>
          <xdr:col>10</xdr:col>
          <xdr:colOff>257175</xdr:colOff>
          <xdr:row>35</xdr:row>
          <xdr:rowOff>161925</xdr:rowOff>
        </xdr:to>
        <xdr:sp macro="" textlink="">
          <xdr:nvSpPr>
            <xdr:cNvPr id="1631" name="Check Box 607" hidden="1">
              <a:extLst>
                <a:ext uri="{63B3BB69-23CF-44E3-9099-C40C66FF867C}">
                  <a14:compatExt spid="_x0000_s16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33</xdr:row>
          <xdr:rowOff>161925</xdr:rowOff>
        </xdr:from>
        <xdr:to>
          <xdr:col>11</xdr:col>
          <xdr:colOff>257175</xdr:colOff>
          <xdr:row>35</xdr:row>
          <xdr:rowOff>161925</xdr:rowOff>
        </xdr:to>
        <xdr:sp macro="" textlink="">
          <xdr:nvSpPr>
            <xdr:cNvPr id="1632" name="Check Box 608" hidden="1">
              <a:extLst>
                <a:ext uri="{63B3BB69-23CF-44E3-9099-C40C66FF867C}">
                  <a14:compatExt spid="_x0000_s16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33</xdr:row>
          <xdr:rowOff>161925</xdr:rowOff>
        </xdr:from>
        <xdr:to>
          <xdr:col>12</xdr:col>
          <xdr:colOff>257175</xdr:colOff>
          <xdr:row>35</xdr:row>
          <xdr:rowOff>161925</xdr:rowOff>
        </xdr:to>
        <xdr:sp macro="" textlink="">
          <xdr:nvSpPr>
            <xdr:cNvPr id="1633" name="Check Box 609" hidden="1">
              <a:extLst>
                <a:ext uri="{63B3BB69-23CF-44E3-9099-C40C66FF867C}">
                  <a14:compatExt spid="_x0000_s16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33</xdr:row>
          <xdr:rowOff>161925</xdr:rowOff>
        </xdr:from>
        <xdr:to>
          <xdr:col>13</xdr:col>
          <xdr:colOff>257175</xdr:colOff>
          <xdr:row>35</xdr:row>
          <xdr:rowOff>161925</xdr:rowOff>
        </xdr:to>
        <xdr:sp macro="" textlink="">
          <xdr:nvSpPr>
            <xdr:cNvPr id="1634" name="Check Box 610" hidden="1">
              <a:extLst>
                <a:ext uri="{63B3BB69-23CF-44E3-9099-C40C66FF867C}">
                  <a14:compatExt spid="_x0000_s16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276225</xdr:colOff>
          <xdr:row>12</xdr:row>
          <xdr:rowOff>142875</xdr:rowOff>
        </xdr:from>
        <xdr:to>
          <xdr:col>14</xdr:col>
          <xdr:colOff>266700</xdr:colOff>
          <xdr:row>13</xdr:row>
          <xdr:rowOff>161925</xdr:rowOff>
        </xdr:to>
        <xdr:sp macro="" textlink="">
          <xdr:nvSpPr>
            <xdr:cNvPr id="1635" name="Check Box 611" hidden="1">
              <a:extLst>
                <a:ext uri="{63B3BB69-23CF-44E3-9099-C40C66FF867C}">
                  <a14:compatExt spid="_x0000_s16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12</xdr:row>
          <xdr:rowOff>142875</xdr:rowOff>
        </xdr:from>
        <xdr:to>
          <xdr:col>15</xdr:col>
          <xdr:colOff>257175</xdr:colOff>
          <xdr:row>13</xdr:row>
          <xdr:rowOff>161925</xdr:rowOff>
        </xdr:to>
        <xdr:sp macro="" textlink="">
          <xdr:nvSpPr>
            <xdr:cNvPr id="1636" name="Check Box 612" hidden="1">
              <a:extLst>
                <a:ext uri="{63B3BB69-23CF-44E3-9099-C40C66FF867C}">
                  <a14:compatExt spid="_x0000_s16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276225</xdr:colOff>
          <xdr:row>12</xdr:row>
          <xdr:rowOff>142875</xdr:rowOff>
        </xdr:from>
        <xdr:to>
          <xdr:col>16</xdr:col>
          <xdr:colOff>266700</xdr:colOff>
          <xdr:row>13</xdr:row>
          <xdr:rowOff>161925</xdr:rowOff>
        </xdr:to>
        <xdr:sp macro="" textlink="">
          <xdr:nvSpPr>
            <xdr:cNvPr id="1637" name="Check Box 613" hidden="1">
              <a:extLst>
                <a:ext uri="{63B3BB69-23CF-44E3-9099-C40C66FF867C}">
                  <a14:compatExt spid="_x0000_s16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13</xdr:row>
          <xdr:rowOff>161925</xdr:rowOff>
        </xdr:from>
        <xdr:to>
          <xdr:col>14</xdr:col>
          <xdr:colOff>257175</xdr:colOff>
          <xdr:row>15</xdr:row>
          <xdr:rowOff>161925</xdr:rowOff>
        </xdr:to>
        <xdr:sp macro="" textlink="">
          <xdr:nvSpPr>
            <xdr:cNvPr id="1638" name="Check Box 614" hidden="1">
              <a:extLst>
                <a:ext uri="{63B3BB69-23CF-44E3-9099-C40C66FF867C}">
                  <a14:compatExt spid="_x0000_s16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13</xdr:row>
          <xdr:rowOff>161925</xdr:rowOff>
        </xdr:from>
        <xdr:to>
          <xdr:col>15</xdr:col>
          <xdr:colOff>257175</xdr:colOff>
          <xdr:row>15</xdr:row>
          <xdr:rowOff>161925</xdr:rowOff>
        </xdr:to>
        <xdr:sp macro="" textlink="">
          <xdr:nvSpPr>
            <xdr:cNvPr id="1639" name="Check Box 615" hidden="1">
              <a:extLst>
                <a:ext uri="{63B3BB69-23CF-44E3-9099-C40C66FF867C}">
                  <a14:compatExt spid="_x0000_s16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15</xdr:row>
          <xdr:rowOff>161925</xdr:rowOff>
        </xdr:from>
        <xdr:to>
          <xdr:col>14</xdr:col>
          <xdr:colOff>257175</xdr:colOff>
          <xdr:row>17</xdr:row>
          <xdr:rowOff>161925</xdr:rowOff>
        </xdr:to>
        <xdr:sp macro="" textlink="">
          <xdr:nvSpPr>
            <xdr:cNvPr id="1640" name="Check Box 616" hidden="1">
              <a:extLst>
                <a:ext uri="{63B3BB69-23CF-44E3-9099-C40C66FF867C}">
                  <a14:compatExt spid="_x0000_s16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15</xdr:row>
          <xdr:rowOff>161925</xdr:rowOff>
        </xdr:from>
        <xdr:to>
          <xdr:col>15</xdr:col>
          <xdr:colOff>257175</xdr:colOff>
          <xdr:row>17</xdr:row>
          <xdr:rowOff>161925</xdr:rowOff>
        </xdr:to>
        <xdr:sp macro="" textlink="">
          <xdr:nvSpPr>
            <xdr:cNvPr id="1641" name="Check Box 617" hidden="1">
              <a:extLst>
                <a:ext uri="{63B3BB69-23CF-44E3-9099-C40C66FF867C}">
                  <a14:compatExt spid="_x0000_s16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15</xdr:row>
          <xdr:rowOff>161925</xdr:rowOff>
        </xdr:from>
        <xdr:to>
          <xdr:col>16</xdr:col>
          <xdr:colOff>257175</xdr:colOff>
          <xdr:row>17</xdr:row>
          <xdr:rowOff>161925</xdr:rowOff>
        </xdr:to>
        <xdr:sp macro="" textlink="">
          <xdr:nvSpPr>
            <xdr:cNvPr id="1642" name="Check Box 618" hidden="1">
              <a:extLst>
                <a:ext uri="{63B3BB69-23CF-44E3-9099-C40C66FF867C}">
                  <a14:compatExt spid="_x0000_s16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17</xdr:row>
          <xdr:rowOff>161925</xdr:rowOff>
        </xdr:from>
        <xdr:to>
          <xdr:col>14</xdr:col>
          <xdr:colOff>257175</xdr:colOff>
          <xdr:row>19</xdr:row>
          <xdr:rowOff>161925</xdr:rowOff>
        </xdr:to>
        <xdr:sp macro="" textlink="">
          <xdr:nvSpPr>
            <xdr:cNvPr id="1643" name="Check Box 619" hidden="1">
              <a:extLst>
                <a:ext uri="{63B3BB69-23CF-44E3-9099-C40C66FF867C}">
                  <a14:compatExt spid="_x0000_s16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17</xdr:row>
          <xdr:rowOff>161925</xdr:rowOff>
        </xdr:from>
        <xdr:to>
          <xdr:col>15</xdr:col>
          <xdr:colOff>257175</xdr:colOff>
          <xdr:row>19</xdr:row>
          <xdr:rowOff>161925</xdr:rowOff>
        </xdr:to>
        <xdr:sp macro="" textlink="">
          <xdr:nvSpPr>
            <xdr:cNvPr id="1644" name="Check Box 620" hidden="1">
              <a:extLst>
                <a:ext uri="{63B3BB69-23CF-44E3-9099-C40C66FF867C}">
                  <a14:compatExt spid="_x0000_s16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19</xdr:row>
          <xdr:rowOff>161925</xdr:rowOff>
        </xdr:from>
        <xdr:to>
          <xdr:col>14</xdr:col>
          <xdr:colOff>257175</xdr:colOff>
          <xdr:row>21</xdr:row>
          <xdr:rowOff>161925</xdr:rowOff>
        </xdr:to>
        <xdr:sp macro="" textlink="">
          <xdr:nvSpPr>
            <xdr:cNvPr id="1645" name="Check Box 621" hidden="1">
              <a:extLst>
                <a:ext uri="{63B3BB69-23CF-44E3-9099-C40C66FF867C}">
                  <a14:compatExt spid="_x0000_s16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19</xdr:row>
          <xdr:rowOff>161925</xdr:rowOff>
        </xdr:from>
        <xdr:to>
          <xdr:col>15</xdr:col>
          <xdr:colOff>257175</xdr:colOff>
          <xdr:row>21</xdr:row>
          <xdr:rowOff>161925</xdr:rowOff>
        </xdr:to>
        <xdr:sp macro="" textlink="">
          <xdr:nvSpPr>
            <xdr:cNvPr id="1646" name="Check Box 622" hidden="1">
              <a:extLst>
                <a:ext uri="{63B3BB69-23CF-44E3-9099-C40C66FF867C}">
                  <a14:compatExt spid="_x0000_s16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19</xdr:row>
          <xdr:rowOff>161925</xdr:rowOff>
        </xdr:from>
        <xdr:to>
          <xdr:col>16</xdr:col>
          <xdr:colOff>257175</xdr:colOff>
          <xdr:row>21</xdr:row>
          <xdr:rowOff>161925</xdr:rowOff>
        </xdr:to>
        <xdr:sp macro="" textlink="">
          <xdr:nvSpPr>
            <xdr:cNvPr id="1647" name="Check Box 623" hidden="1">
              <a:extLst>
                <a:ext uri="{63B3BB69-23CF-44E3-9099-C40C66FF867C}">
                  <a14:compatExt spid="_x0000_s16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21</xdr:row>
          <xdr:rowOff>161925</xdr:rowOff>
        </xdr:from>
        <xdr:to>
          <xdr:col>14</xdr:col>
          <xdr:colOff>257175</xdr:colOff>
          <xdr:row>23</xdr:row>
          <xdr:rowOff>161925</xdr:rowOff>
        </xdr:to>
        <xdr:sp macro="" textlink="">
          <xdr:nvSpPr>
            <xdr:cNvPr id="1648" name="Check Box 624" hidden="1">
              <a:extLst>
                <a:ext uri="{63B3BB69-23CF-44E3-9099-C40C66FF867C}">
                  <a14:compatExt spid="_x0000_s16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21</xdr:row>
          <xdr:rowOff>161925</xdr:rowOff>
        </xdr:from>
        <xdr:to>
          <xdr:col>15</xdr:col>
          <xdr:colOff>257175</xdr:colOff>
          <xdr:row>23</xdr:row>
          <xdr:rowOff>161925</xdr:rowOff>
        </xdr:to>
        <xdr:sp macro="" textlink="">
          <xdr:nvSpPr>
            <xdr:cNvPr id="1649" name="Check Box 625" hidden="1">
              <a:extLst>
                <a:ext uri="{63B3BB69-23CF-44E3-9099-C40C66FF867C}">
                  <a14:compatExt spid="_x0000_s16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23</xdr:row>
          <xdr:rowOff>161925</xdr:rowOff>
        </xdr:from>
        <xdr:to>
          <xdr:col>14</xdr:col>
          <xdr:colOff>257175</xdr:colOff>
          <xdr:row>25</xdr:row>
          <xdr:rowOff>161925</xdr:rowOff>
        </xdr:to>
        <xdr:sp macro="" textlink="">
          <xdr:nvSpPr>
            <xdr:cNvPr id="1650" name="Check Box 626" hidden="1">
              <a:extLst>
                <a:ext uri="{63B3BB69-23CF-44E3-9099-C40C66FF867C}">
                  <a14:compatExt spid="_x0000_s16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23</xdr:row>
          <xdr:rowOff>161925</xdr:rowOff>
        </xdr:from>
        <xdr:to>
          <xdr:col>15</xdr:col>
          <xdr:colOff>257175</xdr:colOff>
          <xdr:row>25</xdr:row>
          <xdr:rowOff>161925</xdr:rowOff>
        </xdr:to>
        <xdr:sp macro="" textlink="">
          <xdr:nvSpPr>
            <xdr:cNvPr id="1651" name="Check Box 627" hidden="1">
              <a:extLst>
                <a:ext uri="{63B3BB69-23CF-44E3-9099-C40C66FF867C}">
                  <a14:compatExt spid="_x0000_s16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23</xdr:row>
          <xdr:rowOff>161925</xdr:rowOff>
        </xdr:from>
        <xdr:to>
          <xdr:col>16</xdr:col>
          <xdr:colOff>257175</xdr:colOff>
          <xdr:row>25</xdr:row>
          <xdr:rowOff>161925</xdr:rowOff>
        </xdr:to>
        <xdr:sp macro="" textlink="">
          <xdr:nvSpPr>
            <xdr:cNvPr id="1652" name="Check Box 628" hidden="1">
              <a:extLst>
                <a:ext uri="{63B3BB69-23CF-44E3-9099-C40C66FF867C}">
                  <a14:compatExt spid="_x0000_s16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25</xdr:row>
          <xdr:rowOff>161925</xdr:rowOff>
        </xdr:from>
        <xdr:to>
          <xdr:col>14</xdr:col>
          <xdr:colOff>257175</xdr:colOff>
          <xdr:row>27</xdr:row>
          <xdr:rowOff>161925</xdr:rowOff>
        </xdr:to>
        <xdr:sp macro="" textlink="">
          <xdr:nvSpPr>
            <xdr:cNvPr id="1653" name="Check Box 629" hidden="1">
              <a:extLst>
                <a:ext uri="{63B3BB69-23CF-44E3-9099-C40C66FF867C}">
                  <a14:compatExt spid="_x0000_s16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25</xdr:row>
          <xdr:rowOff>161925</xdr:rowOff>
        </xdr:from>
        <xdr:to>
          <xdr:col>15</xdr:col>
          <xdr:colOff>257175</xdr:colOff>
          <xdr:row>27</xdr:row>
          <xdr:rowOff>161925</xdr:rowOff>
        </xdr:to>
        <xdr:sp macro="" textlink="">
          <xdr:nvSpPr>
            <xdr:cNvPr id="1654" name="Check Box 630" hidden="1">
              <a:extLst>
                <a:ext uri="{63B3BB69-23CF-44E3-9099-C40C66FF867C}">
                  <a14:compatExt spid="_x0000_s16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27</xdr:row>
          <xdr:rowOff>161925</xdr:rowOff>
        </xdr:from>
        <xdr:to>
          <xdr:col>14</xdr:col>
          <xdr:colOff>257175</xdr:colOff>
          <xdr:row>29</xdr:row>
          <xdr:rowOff>161925</xdr:rowOff>
        </xdr:to>
        <xdr:sp macro="" textlink="">
          <xdr:nvSpPr>
            <xdr:cNvPr id="1655" name="Check Box 631" hidden="1">
              <a:extLst>
                <a:ext uri="{63B3BB69-23CF-44E3-9099-C40C66FF867C}">
                  <a14:compatExt spid="_x0000_s16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27</xdr:row>
          <xdr:rowOff>161925</xdr:rowOff>
        </xdr:from>
        <xdr:to>
          <xdr:col>15</xdr:col>
          <xdr:colOff>257175</xdr:colOff>
          <xdr:row>29</xdr:row>
          <xdr:rowOff>161925</xdr:rowOff>
        </xdr:to>
        <xdr:sp macro="" textlink="">
          <xdr:nvSpPr>
            <xdr:cNvPr id="1656" name="Check Box 632" hidden="1">
              <a:extLst>
                <a:ext uri="{63B3BB69-23CF-44E3-9099-C40C66FF867C}">
                  <a14:compatExt spid="_x0000_s16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27</xdr:row>
          <xdr:rowOff>161925</xdr:rowOff>
        </xdr:from>
        <xdr:to>
          <xdr:col>16</xdr:col>
          <xdr:colOff>257175</xdr:colOff>
          <xdr:row>29</xdr:row>
          <xdr:rowOff>161925</xdr:rowOff>
        </xdr:to>
        <xdr:sp macro="" textlink="">
          <xdr:nvSpPr>
            <xdr:cNvPr id="1657" name="Check Box 633" hidden="1">
              <a:extLst>
                <a:ext uri="{63B3BB69-23CF-44E3-9099-C40C66FF867C}">
                  <a14:compatExt spid="_x0000_s16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29</xdr:row>
          <xdr:rowOff>161925</xdr:rowOff>
        </xdr:from>
        <xdr:to>
          <xdr:col>14</xdr:col>
          <xdr:colOff>257175</xdr:colOff>
          <xdr:row>31</xdr:row>
          <xdr:rowOff>161925</xdr:rowOff>
        </xdr:to>
        <xdr:sp macro="" textlink="">
          <xdr:nvSpPr>
            <xdr:cNvPr id="1658" name="Check Box 634" hidden="1">
              <a:extLst>
                <a:ext uri="{63B3BB69-23CF-44E3-9099-C40C66FF867C}">
                  <a14:compatExt spid="_x0000_s16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29</xdr:row>
          <xdr:rowOff>161925</xdr:rowOff>
        </xdr:from>
        <xdr:to>
          <xdr:col>15</xdr:col>
          <xdr:colOff>257175</xdr:colOff>
          <xdr:row>31</xdr:row>
          <xdr:rowOff>161925</xdr:rowOff>
        </xdr:to>
        <xdr:sp macro="" textlink="">
          <xdr:nvSpPr>
            <xdr:cNvPr id="1659" name="Check Box 635" hidden="1">
              <a:extLst>
                <a:ext uri="{63B3BB69-23CF-44E3-9099-C40C66FF867C}">
                  <a14:compatExt spid="_x0000_s16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31</xdr:row>
          <xdr:rowOff>161925</xdr:rowOff>
        </xdr:from>
        <xdr:to>
          <xdr:col>14</xdr:col>
          <xdr:colOff>257175</xdr:colOff>
          <xdr:row>33</xdr:row>
          <xdr:rowOff>161925</xdr:rowOff>
        </xdr:to>
        <xdr:sp macro="" textlink="">
          <xdr:nvSpPr>
            <xdr:cNvPr id="1660" name="Check Box 636" hidden="1">
              <a:extLst>
                <a:ext uri="{63B3BB69-23CF-44E3-9099-C40C66FF867C}">
                  <a14:compatExt spid="_x0000_s16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31</xdr:row>
          <xdr:rowOff>161925</xdr:rowOff>
        </xdr:from>
        <xdr:to>
          <xdr:col>15</xdr:col>
          <xdr:colOff>257175</xdr:colOff>
          <xdr:row>33</xdr:row>
          <xdr:rowOff>161925</xdr:rowOff>
        </xdr:to>
        <xdr:sp macro="" textlink="">
          <xdr:nvSpPr>
            <xdr:cNvPr id="1661" name="Check Box 637" hidden="1">
              <a:extLst>
                <a:ext uri="{63B3BB69-23CF-44E3-9099-C40C66FF867C}">
                  <a14:compatExt spid="_x0000_s16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31</xdr:row>
          <xdr:rowOff>161925</xdr:rowOff>
        </xdr:from>
        <xdr:to>
          <xdr:col>16</xdr:col>
          <xdr:colOff>257175</xdr:colOff>
          <xdr:row>33</xdr:row>
          <xdr:rowOff>161925</xdr:rowOff>
        </xdr:to>
        <xdr:sp macro="" textlink="">
          <xdr:nvSpPr>
            <xdr:cNvPr id="1662" name="Check Box 638" hidden="1">
              <a:extLst>
                <a:ext uri="{63B3BB69-23CF-44E3-9099-C40C66FF867C}">
                  <a14:compatExt spid="_x0000_s16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33</xdr:row>
          <xdr:rowOff>161925</xdr:rowOff>
        </xdr:from>
        <xdr:to>
          <xdr:col>14</xdr:col>
          <xdr:colOff>257175</xdr:colOff>
          <xdr:row>35</xdr:row>
          <xdr:rowOff>161925</xdr:rowOff>
        </xdr:to>
        <xdr:sp macro="" textlink="">
          <xdr:nvSpPr>
            <xdr:cNvPr id="1663" name="Check Box 639" hidden="1">
              <a:extLst>
                <a:ext uri="{63B3BB69-23CF-44E3-9099-C40C66FF867C}">
                  <a14:compatExt spid="_x0000_s16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33</xdr:row>
          <xdr:rowOff>161925</xdr:rowOff>
        </xdr:from>
        <xdr:to>
          <xdr:col>15</xdr:col>
          <xdr:colOff>257175</xdr:colOff>
          <xdr:row>35</xdr:row>
          <xdr:rowOff>161925</xdr:rowOff>
        </xdr:to>
        <xdr:sp macro="" textlink="">
          <xdr:nvSpPr>
            <xdr:cNvPr id="1664" name="Check Box 640" hidden="1">
              <a:extLst>
                <a:ext uri="{63B3BB69-23CF-44E3-9099-C40C66FF867C}">
                  <a14:compatExt spid="_x0000_s16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xdr:row>
          <xdr:rowOff>142875</xdr:rowOff>
        </xdr:from>
        <xdr:to>
          <xdr:col>1</xdr:col>
          <xdr:colOff>257175</xdr:colOff>
          <xdr:row>13</xdr:row>
          <xdr:rowOff>161925</xdr:rowOff>
        </xdr:to>
        <xdr:sp macro="" textlink="">
          <xdr:nvSpPr>
            <xdr:cNvPr id="1665" name="Check Box 641" hidden="1">
              <a:extLst>
                <a:ext uri="{63B3BB69-23CF-44E3-9099-C40C66FF867C}">
                  <a14:compatExt spid="_x0000_s16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xdr:row>
          <xdr:rowOff>161925</xdr:rowOff>
        </xdr:from>
        <xdr:to>
          <xdr:col>1</xdr:col>
          <xdr:colOff>257175</xdr:colOff>
          <xdr:row>15</xdr:row>
          <xdr:rowOff>161925</xdr:rowOff>
        </xdr:to>
        <xdr:sp macro="" textlink="">
          <xdr:nvSpPr>
            <xdr:cNvPr id="1666" name="Check Box 642" hidden="1">
              <a:extLst>
                <a:ext uri="{63B3BB69-23CF-44E3-9099-C40C66FF867C}">
                  <a14:compatExt spid="_x0000_s16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xdr:row>
          <xdr:rowOff>161925</xdr:rowOff>
        </xdr:from>
        <xdr:to>
          <xdr:col>1</xdr:col>
          <xdr:colOff>257175</xdr:colOff>
          <xdr:row>17</xdr:row>
          <xdr:rowOff>161925</xdr:rowOff>
        </xdr:to>
        <xdr:sp macro="" textlink="">
          <xdr:nvSpPr>
            <xdr:cNvPr id="1667" name="Check Box 643" hidden="1">
              <a:extLst>
                <a:ext uri="{63B3BB69-23CF-44E3-9099-C40C66FF867C}">
                  <a14:compatExt spid="_x0000_s16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xdr:row>
          <xdr:rowOff>161925</xdr:rowOff>
        </xdr:from>
        <xdr:to>
          <xdr:col>1</xdr:col>
          <xdr:colOff>257175</xdr:colOff>
          <xdr:row>19</xdr:row>
          <xdr:rowOff>161925</xdr:rowOff>
        </xdr:to>
        <xdr:sp macro="" textlink="">
          <xdr:nvSpPr>
            <xdr:cNvPr id="1668" name="Check Box 644" hidden="1">
              <a:extLst>
                <a:ext uri="{63B3BB69-23CF-44E3-9099-C40C66FF867C}">
                  <a14:compatExt spid="_x0000_s16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xdr:row>
          <xdr:rowOff>161925</xdr:rowOff>
        </xdr:from>
        <xdr:to>
          <xdr:col>1</xdr:col>
          <xdr:colOff>257175</xdr:colOff>
          <xdr:row>21</xdr:row>
          <xdr:rowOff>161925</xdr:rowOff>
        </xdr:to>
        <xdr:sp macro="" textlink="">
          <xdr:nvSpPr>
            <xdr:cNvPr id="1669" name="Check Box 645" hidden="1">
              <a:extLst>
                <a:ext uri="{63B3BB69-23CF-44E3-9099-C40C66FF867C}">
                  <a14:compatExt spid="_x0000_s16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21</xdr:row>
          <xdr:rowOff>161925</xdr:rowOff>
        </xdr:from>
        <xdr:to>
          <xdr:col>1</xdr:col>
          <xdr:colOff>257175</xdr:colOff>
          <xdr:row>23</xdr:row>
          <xdr:rowOff>161925</xdr:rowOff>
        </xdr:to>
        <xdr:sp macro="" textlink="">
          <xdr:nvSpPr>
            <xdr:cNvPr id="1670" name="Check Box 646" hidden="1">
              <a:extLst>
                <a:ext uri="{63B3BB69-23CF-44E3-9099-C40C66FF867C}">
                  <a14:compatExt spid="_x0000_s16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23</xdr:row>
          <xdr:rowOff>161925</xdr:rowOff>
        </xdr:from>
        <xdr:to>
          <xdr:col>1</xdr:col>
          <xdr:colOff>257175</xdr:colOff>
          <xdr:row>25</xdr:row>
          <xdr:rowOff>161925</xdr:rowOff>
        </xdr:to>
        <xdr:sp macro="" textlink="">
          <xdr:nvSpPr>
            <xdr:cNvPr id="1671" name="Check Box 647" hidden="1">
              <a:extLst>
                <a:ext uri="{63B3BB69-23CF-44E3-9099-C40C66FF867C}">
                  <a14:compatExt spid="_x0000_s16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25</xdr:row>
          <xdr:rowOff>161925</xdr:rowOff>
        </xdr:from>
        <xdr:to>
          <xdr:col>1</xdr:col>
          <xdr:colOff>257175</xdr:colOff>
          <xdr:row>27</xdr:row>
          <xdr:rowOff>161925</xdr:rowOff>
        </xdr:to>
        <xdr:sp macro="" textlink="">
          <xdr:nvSpPr>
            <xdr:cNvPr id="1672" name="Check Box 648" hidden="1">
              <a:extLst>
                <a:ext uri="{63B3BB69-23CF-44E3-9099-C40C66FF867C}">
                  <a14:compatExt spid="_x0000_s16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161925</xdr:rowOff>
        </xdr:from>
        <xdr:to>
          <xdr:col>1</xdr:col>
          <xdr:colOff>257175</xdr:colOff>
          <xdr:row>29</xdr:row>
          <xdr:rowOff>161925</xdr:rowOff>
        </xdr:to>
        <xdr:sp macro="" textlink="">
          <xdr:nvSpPr>
            <xdr:cNvPr id="1673" name="Check Box 649" hidden="1">
              <a:extLst>
                <a:ext uri="{63B3BB69-23CF-44E3-9099-C40C66FF867C}">
                  <a14:compatExt spid="_x0000_s16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29</xdr:row>
          <xdr:rowOff>161925</xdr:rowOff>
        </xdr:from>
        <xdr:to>
          <xdr:col>1</xdr:col>
          <xdr:colOff>257175</xdr:colOff>
          <xdr:row>31</xdr:row>
          <xdr:rowOff>161925</xdr:rowOff>
        </xdr:to>
        <xdr:sp macro="" textlink="">
          <xdr:nvSpPr>
            <xdr:cNvPr id="1674" name="Check Box 650" hidden="1">
              <a:extLst>
                <a:ext uri="{63B3BB69-23CF-44E3-9099-C40C66FF867C}">
                  <a14:compatExt spid="_x0000_s16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31</xdr:row>
          <xdr:rowOff>161925</xdr:rowOff>
        </xdr:from>
        <xdr:to>
          <xdr:col>1</xdr:col>
          <xdr:colOff>257175</xdr:colOff>
          <xdr:row>33</xdr:row>
          <xdr:rowOff>161925</xdr:rowOff>
        </xdr:to>
        <xdr:sp macro="" textlink="">
          <xdr:nvSpPr>
            <xdr:cNvPr id="1675" name="Check Box 651" hidden="1">
              <a:extLst>
                <a:ext uri="{63B3BB69-23CF-44E3-9099-C40C66FF867C}">
                  <a14:compatExt spid="_x0000_s16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33</xdr:row>
          <xdr:rowOff>161925</xdr:rowOff>
        </xdr:from>
        <xdr:to>
          <xdr:col>1</xdr:col>
          <xdr:colOff>257175</xdr:colOff>
          <xdr:row>35</xdr:row>
          <xdr:rowOff>161925</xdr:rowOff>
        </xdr:to>
        <xdr:sp macro="" textlink="">
          <xdr:nvSpPr>
            <xdr:cNvPr id="1676" name="Check Box 652" hidden="1">
              <a:extLst>
                <a:ext uri="{63B3BB69-23CF-44E3-9099-C40C66FF867C}">
                  <a14:compatExt spid="_x0000_s16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12</xdr:row>
          <xdr:rowOff>142875</xdr:rowOff>
        </xdr:from>
        <xdr:to>
          <xdr:col>2</xdr:col>
          <xdr:colOff>247650</xdr:colOff>
          <xdr:row>13</xdr:row>
          <xdr:rowOff>161925</xdr:rowOff>
        </xdr:to>
        <xdr:sp macro="" textlink="">
          <xdr:nvSpPr>
            <xdr:cNvPr id="1677" name="Check Box 653" hidden="1">
              <a:extLst>
                <a:ext uri="{63B3BB69-23CF-44E3-9099-C40C66FF867C}">
                  <a14:compatExt spid="_x0000_s167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136246</xdr:colOff>
      <xdr:row>0</xdr:row>
      <xdr:rowOff>41276</xdr:rowOff>
    </xdr:from>
    <xdr:to>
      <xdr:col>1</xdr:col>
      <xdr:colOff>1192353</xdr:colOff>
      <xdr:row>6</xdr:row>
      <xdr:rowOff>9513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6246" y="41276"/>
          <a:ext cx="1418057" cy="9969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W75"/>
  <sheetViews>
    <sheetView showGridLines="0" showZeros="0" tabSelected="1" zoomScaleNormal="100" workbookViewId="0">
      <selection activeCell="F4" sqref="F4:M4"/>
    </sheetView>
  </sheetViews>
  <sheetFormatPr defaultColWidth="9" defaultRowHeight="12.75" x14ac:dyDescent="0.2"/>
  <cols>
    <col min="1" max="1" width="9.7109375" style="6" customWidth="1"/>
    <col min="2" max="17" width="4.28515625" style="6" customWidth="1"/>
    <col min="18" max="18" width="8.5703125" style="6" customWidth="1"/>
    <col min="19" max="19" width="8.85546875" style="6" customWidth="1"/>
    <col min="20" max="20" width="2" style="6" customWidth="1"/>
    <col min="21" max="21" width="7" style="6" customWidth="1"/>
    <col min="22" max="16384" width="9" style="6"/>
  </cols>
  <sheetData>
    <row r="1" spans="1:23" ht="15.75" customHeight="1" thickBot="1" x14ac:dyDescent="0.25">
      <c r="A1" s="10"/>
      <c r="B1" s="10"/>
      <c r="C1" s="11"/>
      <c r="D1" s="11"/>
      <c r="E1" s="12"/>
      <c r="F1" s="222" t="s">
        <v>0</v>
      </c>
      <c r="G1" s="222"/>
      <c r="H1" s="222"/>
      <c r="I1" s="222"/>
      <c r="J1" s="222"/>
      <c r="K1" s="222"/>
      <c r="L1" s="222"/>
      <c r="M1" s="222"/>
      <c r="N1" s="222"/>
      <c r="O1" s="222"/>
      <c r="P1" s="222"/>
      <c r="Q1" s="222"/>
      <c r="R1" s="222"/>
      <c r="S1" s="222"/>
      <c r="T1" s="222"/>
      <c r="U1" s="222"/>
      <c r="V1" s="5"/>
      <c r="W1" s="5"/>
    </row>
    <row r="2" spans="1:23" s="2" customFormat="1" ht="12.75" customHeight="1" x14ac:dyDescent="0.2">
      <c r="A2" s="10"/>
      <c r="B2" s="10"/>
      <c r="C2" s="11"/>
      <c r="D2" s="11"/>
      <c r="E2" s="11"/>
      <c r="F2" s="168" t="s">
        <v>1</v>
      </c>
      <c r="G2" s="168"/>
      <c r="H2" s="168"/>
      <c r="I2" s="168"/>
      <c r="J2" s="168"/>
      <c r="K2" s="168"/>
      <c r="L2" s="168"/>
      <c r="M2" s="168"/>
      <c r="N2" s="168"/>
      <c r="O2" s="168"/>
      <c r="P2" s="168"/>
      <c r="Q2" s="168"/>
      <c r="R2" s="168"/>
      <c r="S2" s="168"/>
      <c r="T2" s="168"/>
      <c r="U2" s="168"/>
      <c r="V2" s="3"/>
      <c r="W2" s="5"/>
    </row>
    <row r="3" spans="1:23" s="2" customFormat="1" ht="9.75" customHeight="1" x14ac:dyDescent="0.2">
      <c r="A3" s="10"/>
      <c r="B3" s="231"/>
      <c r="C3" s="231"/>
      <c r="D3" s="61"/>
      <c r="E3" s="62"/>
      <c r="F3" s="147" t="s">
        <v>2</v>
      </c>
      <c r="G3" s="147"/>
      <c r="H3" s="147"/>
      <c r="I3" s="147"/>
      <c r="J3" s="147"/>
      <c r="K3" s="147"/>
      <c r="L3" s="147"/>
      <c r="M3" s="148"/>
      <c r="N3" s="146" t="s">
        <v>3</v>
      </c>
      <c r="O3" s="147"/>
      <c r="P3" s="147"/>
      <c r="Q3" s="147"/>
      <c r="R3" s="148"/>
      <c r="S3" s="146" t="s">
        <v>4</v>
      </c>
      <c r="T3" s="147"/>
      <c r="U3" s="147"/>
      <c r="V3" s="3"/>
      <c r="W3" s="5"/>
    </row>
    <row r="4" spans="1:23" ht="21.75" customHeight="1" x14ac:dyDescent="0.2">
      <c r="A4" s="10"/>
      <c r="B4" s="10"/>
      <c r="C4" s="10"/>
      <c r="D4" s="61"/>
      <c r="E4" s="61"/>
      <c r="F4" s="205"/>
      <c r="G4" s="205"/>
      <c r="H4" s="205"/>
      <c r="I4" s="205"/>
      <c r="J4" s="205"/>
      <c r="K4" s="205"/>
      <c r="L4" s="205"/>
      <c r="M4" s="206"/>
      <c r="N4" s="207"/>
      <c r="O4" s="205"/>
      <c r="P4" s="205"/>
      <c r="Q4" s="205"/>
      <c r="R4" s="206"/>
      <c r="S4" s="226"/>
      <c r="T4" s="227"/>
      <c r="U4" s="227"/>
      <c r="W4" s="2"/>
    </row>
    <row r="5" spans="1:23" s="2" customFormat="1" ht="9.75" customHeight="1" x14ac:dyDescent="0.2">
      <c r="A5" s="232"/>
      <c r="B5" s="232"/>
      <c r="C5" s="232"/>
      <c r="D5" s="67"/>
      <c r="E5" s="63"/>
      <c r="F5" s="147" t="s">
        <v>5</v>
      </c>
      <c r="G5" s="147"/>
      <c r="H5" s="147"/>
      <c r="I5" s="147"/>
      <c r="J5" s="147"/>
      <c r="K5" s="147"/>
      <c r="L5" s="147"/>
      <c r="M5" s="147"/>
      <c r="N5" s="147"/>
      <c r="O5" s="148"/>
      <c r="P5" s="146" t="s">
        <v>6</v>
      </c>
      <c r="Q5" s="147"/>
      <c r="R5" s="147"/>
      <c r="S5" s="147"/>
      <c r="T5" s="147"/>
      <c r="U5" s="147"/>
      <c r="V5" s="3"/>
      <c r="W5" s="5"/>
    </row>
    <row r="6" spans="1:23" s="2" customFormat="1" ht="21.75" customHeight="1" x14ac:dyDescent="0.2">
      <c r="A6" s="67"/>
      <c r="B6" s="67"/>
      <c r="C6" s="67"/>
      <c r="D6" s="67"/>
      <c r="E6" s="63"/>
      <c r="F6" s="205"/>
      <c r="G6" s="205"/>
      <c r="H6" s="205"/>
      <c r="I6" s="205"/>
      <c r="J6" s="205"/>
      <c r="K6" s="205"/>
      <c r="L6" s="205"/>
      <c r="M6" s="205"/>
      <c r="N6" s="205"/>
      <c r="O6" s="206"/>
      <c r="P6" s="207"/>
      <c r="Q6" s="205"/>
      <c r="R6" s="205"/>
      <c r="S6" s="205"/>
      <c r="T6" s="205"/>
      <c r="U6" s="205"/>
      <c r="V6" s="3"/>
      <c r="W6" s="5"/>
    </row>
    <row r="7" spans="1:23" s="2" customFormat="1" ht="6.75" customHeight="1" thickBot="1" x14ac:dyDescent="0.25">
      <c r="A7" s="64"/>
      <c r="B7" s="64"/>
      <c r="C7" s="64"/>
      <c r="D7" s="64"/>
      <c r="E7" s="65"/>
      <c r="F7" s="66"/>
      <c r="G7" s="66"/>
      <c r="H7" s="66"/>
      <c r="I7" s="66"/>
      <c r="J7" s="66"/>
      <c r="K7" s="66"/>
      <c r="L7" s="66"/>
      <c r="M7" s="66"/>
      <c r="N7" s="66"/>
      <c r="O7" s="66"/>
      <c r="P7" s="66"/>
      <c r="Q7" s="66"/>
      <c r="R7" s="66"/>
      <c r="S7" s="66"/>
      <c r="T7" s="66"/>
      <c r="U7" s="66"/>
      <c r="V7" s="3"/>
      <c r="W7" s="5"/>
    </row>
    <row r="8" spans="1:23" s="2" customFormat="1" ht="21.75" customHeight="1" x14ac:dyDescent="0.2">
      <c r="A8" s="223" t="s">
        <v>7</v>
      </c>
      <c r="B8" s="223"/>
      <c r="C8" s="223"/>
      <c r="D8" s="223"/>
      <c r="E8" s="223"/>
      <c r="F8" s="223"/>
      <c r="G8" s="223"/>
      <c r="H8" s="223"/>
      <c r="I8" s="223"/>
      <c r="J8" s="223"/>
      <c r="K8" s="223"/>
      <c r="L8" s="223"/>
      <c r="M8" s="223"/>
      <c r="N8" s="223"/>
      <c r="O8" s="223"/>
      <c r="P8" s="223"/>
      <c r="Q8" s="223"/>
      <c r="R8" s="223"/>
      <c r="S8" s="223"/>
      <c r="T8" s="223"/>
      <c r="U8" s="223"/>
      <c r="V8" s="3"/>
      <c r="W8" s="5"/>
    </row>
    <row r="9" spans="1:23" s="2" customFormat="1" ht="9.75" customHeight="1" x14ac:dyDescent="0.2">
      <c r="A9" s="147" t="s">
        <v>8</v>
      </c>
      <c r="B9" s="147"/>
      <c r="C9" s="147"/>
      <c r="D9" s="147"/>
      <c r="E9" s="147"/>
      <c r="F9" s="147"/>
      <c r="G9" s="147"/>
      <c r="H9" s="147"/>
      <c r="I9" s="147"/>
      <c r="J9" s="147"/>
      <c r="K9" s="148"/>
      <c r="L9" s="146" t="s">
        <v>9</v>
      </c>
      <c r="M9" s="147"/>
      <c r="N9" s="147"/>
      <c r="O9" s="147"/>
      <c r="P9" s="147"/>
      <c r="Q9" s="147"/>
      <c r="R9" s="147"/>
      <c r="S9" s="147"/>
      <c r="T9" s="147"/>
      <c r="U9" s="147"/>
      <c r="V9" s="3"/>
      <c r="W9" s="5"/>
    </row>
    <row r="10" spans="1:23" s="2" customFormat="1" ht="19.5" customHeight="1" x14ac:dyDescent="0.2">
      <c r="A10" s="205"/>
      <c r="B10" s="205"/>
      <c r="C10" s="205"/>
      <c r="D10" s="205"/>
      <c r="E10" s="205"/>
      <c r="F10" s="205"/>
      <c r="G10" s="205"/>
      <c r="H10" s="205"/>
      <c r="I10" s="205"/>
      <c r="J10" s="205"/>
      <c r="K10" s="206"/>
      <c r="L10" s="207"/>
      <c r="M10" s="205"/>
      <c r="N10" s="205"/>
      <c r="O10" s="205"/>
      <c r="P10" s="205"/>
      <c r="Q10" s="205"/>
      <c r="R10" s="205"/>
      <c r="S10" s="205"/>
      <c r="T10" s="205"/>
      <c r="U10" s="205"/>
      <c r="V10" s="3"/>
      <c r="W10" s="5"/>
    </row>
    <row r="11" spans="1:23" s="2" customFormat="1" ht="9.75" customHeight="1" x14ac:dyDescent="0.2">
      <c r="A11" s="208" t="s">
        <v>10</v>
      </c>
      <c r="B11" s="208"/>
      <c r="C11" s="208"/>
      <c r="D11" s="208"/>
      <c r="E11" s="208"/>
      <c r="F11" s="208"/>
      <c r="G11" s="208"/>
      <c r="H11" s="208"/>
      <c r="I11" s="208"/>
      <c r="J11" s="208"/>
      <c r="K11" s="208"/>
      <c r="L11" s="208"/>
      <c r="M11" s="208"/>
      <c r="N11" s="208"/>
      <c r="O11" s="209"/>
      <c r="P11" s="210" t="s">
        <v>11</v>
      </c>
      <c r="Q11" s="208"/>
      <c r="R11" s="209"/>
      <c r="S11" s="146" t="s">
        <v>12</v>
      </c>
      <c r="T11" s="147"/>
      <c r="U11" s="147"/>
      <c r="V11" s="3"/>
      <c r="W11" s="5"/>
    </row>
    <row r="12" spans="1:23" s="2" customFormat="1" ht="19.5" customHeight="1" thickBot="1" x14ac:dyDescent="0.25">
      <c r="A12" s="211"/>
      <c r="B12" s="211"/>
      <c r="C12" s="211"/>
      <c r="D12" s="211"/>
      <c r="E12" s="211"/>
      <c r="F12" s="211"/>
      <c r="G12" s="211"/>
      <c r="H12" s="211"/>
      <c r="I12" s="211"/>
      <c r="J12" s="211"/>
      <c r="K12" s="211"/>
      <c r="L12" s="211"/>
      <c r="M12" s="211"/>
      <c r="N12" s="211"/>
      <c r="O12" s="212"/>
      <c r="P12" s="213"/>
      <c r="Q12" s="214"/>
      <c r="R12" s="215"/>
      <c r="S12" s="216"/>
      <c r="T12" s="217"/>
      <c r="U12" s="217"/>
      <c r="V12" s="3"/>
      <c r="W12" s="5"/>
    </row>
    <row r="13" spans="1:23" s="2" customFormat="1" ht="12.75" customHeight="1" thickBot="1" x14ac:dyDescent="0.25">
      <c r="A13" s="70" t="s">
        <v>13</v>
      </c>
      <c r="B13" s="228" t="s">
        <v>14</v>
      </c>
      <c r="C13" s="229"/>
      <c r="D13" s="229"/>
      <c r="E13" s="229"/>
      <c r="F13" s="229"/>
      <c r="G13" s="229"/>
      <c r="H13" s="229"/>
      <c r="I13" s="229"/>
      <c r="J13" s="229"/>
      <c r="K13" s="229"/>
      <c r="L13" s="229"/>
      <c r="M13" s="229"/>
      <c r="N13" s="229"/>
      <c r="O13" s="229"/>
      <c r="P13" s="229"/>
      <c r="Q13" s="230"/>
      <c r="R13" s="224" t="s">
        <v>15</v>
      </c>
      <c r="S13" s="225"/>
      <c r="T13" s="225"/>
      <c r="U13" s="225"/>
    </row>
    <row r="14" spans="1:23" s="2" customFormat="1" ht="14.25" customHeight="1" x14ac:dyDescent="0.2">
      <c r="A14" s="180" t="s">
        <v>16</v>
      </c>
      <c r="B14" s="116">
        <v>1</v>
      </c>
      <c r="C14" s="117">
        <v>2</v>
      </c>
      <c r="D14" s="117">
        <v>3</v>
      </c>
      <c r="E14" s="117">
        <v>4</v>
      </c>
      <c r="F14" s="117">
        <v>5</v>
      </c>
      <c r="G14" s="117">
        <v>6</v>
      </c>
      <c r="H14" s="117">
        <v>7</v>
      </c>
      <c r="I14" s="117">
        <v>8</v>
      </c>
      <c r="J14" s="117">
        <v>9</v>
      </c>
      <c r="K14" s="117">
        <v>10</v>
      </c>
      <c r="L14" s="117">
        <v>11</v>
      </c>
      <c r="M14" s="117">
        <v>12</v>
      </c>
      <c r="N14" s="117">
        <v>13</v>
      </c>
      <c r="O14" s="117">
        <v>14</v>
      </c>
      <c r="P14" s="117">
        <v>15</v>
      </c>
      <c r="Q14" s="117">
        <v>16</v>
      </c>
      <c r="R14" s="192" t="s">
        <v>17</v>
      </c>
      <c r="S14" s="193"/>
      <c r="T14" s="193"/>
      <c r="U14" s="193"/>
    </row>
    <row r="15" spans="1:23" s="2" customFormat="1" ht="13.5" hidden="1" customHeight="1" x14ac:dyDescent="0.2">
      <c r="A15" s="180"/>
      <c r="B15" s="118" t="b">
        <v>0</v>
      </c>
      <c r="C15" s="119" t="b">
        <v>0</v>
      </c>
      <c r="D15" s="119" t="b">
        <v>0</v>
      </c>
      <c r="E15" s="119" t="b">
        <v>0</v>
      </c>
      <c r="F15" s="119" t="b">
        <v>0</v>
      </c>
      <c r="G15" s="119" t="b">
        <v>0</v>
      </c>
      <c r="H15" s="119" t="b">
        <v>0</v>
      </c>
      <c r="I15" s="119" t="b">
        <v>0</v>
      </c>
      <c r="J15" s="119" t="b">
        <v>0</v>
      </c>
      <c r="K15" s="119" t="b">
        <v>0</v>
      </c>
      <c r="L15" s="119" t="b">
        <v>0</v>
      </c>
      <c r="M15" s="119" t="b">
        <v>0</v>
      </c>
      <c r="N15" s="119" t="b">
        <v>0</v>
      </c>
      <c r="O15" s="119" t="b">
        <v>0</v>
      </c>
      <c r="P15" s="119" t="b">
        <v>0</v>
      </c>
      <c r="Q15" s="119" t="b">
        <v>0</v>
      </c>
      <c r="R15" s="96"/>
      <c r="S15" s="97"/>
      <c r="T15" s="97"/>
      <c r="U15" s="97"/>
    </row>
    <row r="16" spans="1:23" s="2" customFormat="1" ht="14.25" customHeight="1" thickBot="1" x14ac:dyDescent="0.25">
      <c r="A16" s="181"/>
      <c r="B16" s="120">
        <v>17</v>
      </c>
      <c r="C16" s="121">
        <v>18</v>
      </c>
      <c r="D16" s="121">
        <v>19</v>
      </c>
      <c r="E16" s="121">
        <v>20</v>
      </c>
      <c r="F16" s="121">
        <v>21</v>
      </c>
      <c r="G16" s="121">
        <v>22</v>
      </c>
      <c r="H16" s="121">
        <v>23</v>
      </c>
      <c r="I16" s="121">
        <v>24</v>
      </c>
      <c r="J16" s="121">
        <v>25</v>
      </c>
      <c r="K16" s="121">
        <v>26</v>
      </c>
      <c r="L16" s="121">
        <v>27</v>
      </c>
      <c r="M16" s="121">
        <v>28</v>
      </c>
      <c r="N16" s="121">
        <v>29</v>
      </c>
      <c r="O16" s="121">
        <v>30</v>
      </c>
      <c r="P16" s="121">
        <v>31</v>
      </c>
      <c r="Q16" s="121"/>
      <c r="R16" s="194">
        <f>ROUND((COUNTIF($B$15:$Q$15,TRUE)+COUNTIF($B$17:$Q$17,TRUE)+COUNTIF($B$19:$Q$19,TRUE)+COUNTIF($B$21:$Q$21, TRUE)+COUNTIF($B$23:$Q$23, TRUE)+COUNTIF($B$25:$Q$25, TRUE)+COUNTIF($B$27:$Q$27, TRUE)+COUNTIF($B$29:$Q$29, TRUE)+COUNTIF($B$31:$Q$31, TRUE)+COUNTIF($B$33:$Q$33, TRUE)+COUNTIF($B$35:$Q$35, TRUE)+COUNTIF($B$37:$Q$37, TRUE)),1)</f>
        <v>0</v>
      </c>
      <c r="S16" s="195"/>
      <c r="T16" s="195"/>
      <c r="U16" s="195"/>
    </row>
    <row r="17" spans="1:21" s="2" customFormat="1" ht="13.5" hidden="1" customHeight="1" x14ac:dyDescent="0.2">
      <c r="A17" s="79"/>
      <c r="B17" s="122" t="b">
        <v>0</v>
      </c>
      <c r="C17" s="123" t="b">
        <v>0</v>
      </c>
      <c r="D17" s="123" t="b">
        <v>0</v>
      </c>
      <c r="E17" s="123" t="b">
        <v>0</v>
      </c>
      <c r="F17" s="123" t="b">
        <v>0</v>
      </c>
      <c r="G17" s="123" t="b">
        <v>0</v>
      </c>
      <c r="H17" s="123" t="b">
        <v>0</v>
      </c>
      <c r="I17" s="123" t="b">
        <v>0</v>
      </c>
      <c r="J17" s="123" t="b">
        <v>0</v>
      </c>
      <c r="K17" s="123" t="b">
        <v>0</v>
      </c>
      <c r="L17" s="123" t="b">
        <v>0</v>
      </c>
      <c r="M17" s="123" t="b">
        <v>0</v>
      </c>
      <c r="N17" s="123" t="b">
        <v>0</v>
      </c>
      <c r="O17" s="123" t="b">
        <v>0</v>
      </c>
      <c r="P17" s="123" t="b">
        <v>0</v>
      </c>
      <c r="Q17" s="123" t="b">
        <v>0</v>
      </c>
      <c r="R17" s="194"/>
      <c r="S17" s="195"/>
      <c r="T17" s="195"/>
      <c r="U17" s="195"/>
    </row>
    <row r="18" spans="1:21" s="2" customFormat="1" ht="14.25" customHeight="1" x14ac:dyDescent="0.2">
      <c r="A18" s="180" t="s">
        <v>18</v>
      </c>
      <c r="B18" s="116">
        <v>1</v>
      </c>
      <c r="C18" s="117">
        <v>2</v>
      </c>
      <c r="D18" s="117">
        <v>3</v>
      </c>
      <c r="E18" s="117">
        <v>4</v>
      </c>
      <c r="F18" s="117">
        <v>5</v>
      </c>
      <c r="G18" s="117">
        <v>6</v>
      </c>
      <c r="H18" s="117">
        <v>7</v>
      </c>
      <c r="I18" s="117">
        <v>8</v>
      </c>
      <c r="J18" s="117">
        <v>9</v>
      </c>
      <c r="K18" s="117">
        <v>10</v>
      </c>
      <c r="L18" s="117">
        <v>11</v>
      </c>
      <c r="M18" s="117">
        <v>12</v>
      </c>
      <c r="N18" s="117">
        <v>13</v>
      </c>
      <c r="O18" s="117">
        <v>14</v>
      </c>
      <c r="P18" s="117">
        <v>15</v>
      </c>
      <c r="Q18" s="117">
        <v>16</v>
      </c>
      <c r="R18" s="194"/>
      <c r="S18" s="195"/>
      <c r="T18" s="195"/>
      <c r="U18" s="195"/>
    </row>
    <row r="19" spans="1:21" s="2" customFormat="1" ht="13.5" hidden="1" customHeight="1" x14ac:dyDescent="0.2">
      <c r="A19" s="180"/>
      <c r="B19" s="118" t="b">
        <v>0</v>
      </c>
      <c r="C19" s="119" t="b">
        <v>0</v>
      </c>
      <c r="D19" s="119" t="b">
        <v>0</v>
      </c>
      <c r="E19" s="119" t="b">
        <v>0</v>
      </c>
      <c r="F19" s="119" t="b">
        <v>0</v>
      </c>
      <c r="G19" s="119" t="b">
        <v>0</v>
      </c>
      <c r="H19" s="119" t="b">
        <v>0</v>
      </c>
      <c r="I19" s="119" t="b">
        <v>0</v>
      </c>
      <c r="J19" s="119" t="b">
        <v>0</v>
      </c>
      <c r="K19" s="119" t="b">
        <v>0</v>
      </c>
      <c r="L19" s="119" t="b">
        <v>0</v>
      </c>
      <c r="M19" s="119" t="b">
        <v>0</v>
      </c>
      <c r="N19" s="119" t="b">
        <v>0</v>
      </c>
      <c r="O19" s="119" t="b">
        <v>0</v>
      </c>
      <c r="P19" s="119" t="b">
        <v>0</v>
      </c>
      <c r="Q19" s="119" t="b">
        <v>0</v>
      </c>
      <c r="R19" s="98"/>
      <c r="S19" s="99"/>
      <c r="T19" s="99"/>
      <c r="U19" s="99"/>
    </row>
    <row r="20" spans="1:21" s="2" customFormat="1" ht="14.25" customHeight="1" thickBot="1" x14ac:dyDescent="0.25">
      <c r="A20" s="181"/>
      <c r="B20" s="120">
        <v>17</v>
      </c>
      <c r="C20" s="121">
        <v>18</v>
      </c>
      <c r="D20" s="121">
        <v>19</v>
      </c>
      <c r="E20" s="121">
        <v>20</v>
      </c>
      <c r="F20" s="121">
        <v>21</v>
      </c>
      <c r="G20" s="121">
        <v>22</v>
      </c>
      <c r="H20" s="121">
        <v>23</v>
      </c>
      <c r="I20" s="121">
        <v>24</v>
      </c>
      <c r="J20" s="121">
        <v>25</v>
      </c>
      <c r="K20" s="121">
        <v>26</v>
      </c>
      <c r="L20" s="121">
        <v>27</v>
      </c>
      <c r="M20" s="121">
        <v>28</v>
      </c>
      <c r="N20" s="121">
        <v>29</v>
      </c>
      <c r="O20" s="121">
        <v>30</v>
      </c>
      <c r="P20" s="121">
        <v>31</v>
      </c>
      <c r="Q20" s="121"/>
      <c r="R20" s="196"/>
      <c r="S20" s="197"/>
      <c r="T20" s="197"/>
      <c r="U20" s="197"/>
    </row>
    <row r="21" spans="1:21" s="2" customFormat="1" ht="13.5" hidden="1" customHeight="1" x14ac:dyDescent="0.2">
      <c r="A21" s="79"/>
      <c r="B21" s="124" t="b">
        <v>0</v>
      </c>
      <c r="C21" s="125" t="b">
        <v>0</v>
      </c>
      <c r="D21" s="125" t="b">
        <v>0</v>
      </c>
      <c r="E21" s="125" t="b">
        <v>0</v>
      </c>
      <c r="F21" s="125" t="b">
        <v>0</v>
      </c>
      <c r="G21" s="125" t="b">
        <v>0</v>
      </c>
      <c r="H21" s="125" t="b">
        <v>0</v>
      </c>
      <c r="I21" s="125" t="b">
        <v>0</v>
      </c>
      <c r="J21" s="125" t="b">
        <v>0</v>
      </c>
      <c r="K21" s="125" t="b">
        <v>0</v>
      </c>
      <c r="L21" s="125" t="b">
        <v>0</v>
      </c>
      <c r="M21" s="125" t="b">
        <v>0</v>
      </c>
      <c r="N21" s="125" t="b">
        <v>0</v>
      </c>
      <c r="O21" s="125" t="b">
        <v>0</v>
      </c>
      <c r="P21" s="125" t="b">
        <v>0</v>
      </c>
      <c r="Q21" s="125"/>
      <c r="R21" s="100"/>
      <c r="S21" s="61"/>
      <c r="T21" s="61"/>
      <c r="U21" s="61"/>
    </row>
    <row r="22" spans="1:21" s="2" customFormat="1" ht="14.25" customHeight="1" x14ac:dyDescent="0.2">
      <c r="A22" s="180" t="s">
        <v>19</v>
      </c>
      <c r="B22" s="116">
        <v>1</v>
      </c>
      <c r="C22" s="117">
        <v>2</v>
      </c>
      <c r="D22" s="117">
        <v>3</v>
      </c>
      <c r="E22" s="117">
        <v>4</v>
      </c>
      <c r="F22" s="117">
        <v>5</v>
      </c>
      <c r="G22" s="117">
        <v>6</v>
      </c>
      <c r="H22" s="117">
        <v>7</v>
      </c>
      <c r="I22" s="117">
        <v>8</v>
      </c>
      <c r="J22" s="117">
        <v>9</v>
      </c>
      <c r="K22" s="117">
        <v>10</v>
      </c>
      <c r="L22" s="117">
        <v>11</v>
      </c>
      <c r="M22" s="117">
        <v>12</v>
      </c>
      <c r="N22" s="117">
        <v>13</v>
      </c>
      <c r="O22" s="117">
        <v>14</v>
      </c>
      <c r="P22" s="117">
        <v>15</v>
      </c>
      <c r="Q22" s="117">
        <v>16</v>
      </c>
      <c r="R22" s="184" t="s">
        <v>20</v>
      </c>
      <c r="S22" s="185"/>
      <c r="T22" s="185"/>
      <c r="U22" s="185"/>
    </row>
    <row r="23" spans="1:21" s="2" customFormat="1" ht="24" hidden="1" customHeight="1" x14ac:dyDescent="0.2">
      <c r="A23" s="180"/>
      <c r="B23" s="118" t="b">
        <v>0</v>
      </c>
      <c r="C23" s="119" t="b">
        <v>0</v>
      </c>
      <c r="D23" s="119" t="b">
        <v>0</v>
      </c>
      <c r="E23" s="119" t="b">
        <v>0</v>
      </c>
      <c r="F23" s="119" t="b">
        <v>0</v>
      </c>
      <c r="G23" s="119" t="b">
        <v>0</v>
      </c>
      <c r="H23" s="119" t="b">
        <v>0</v>
      </c>
      <c r="I23" s="119" t="b">
        <v>0</v>
      </c>
      <c r="J23" s="119" t="b">
        <v>0</v>
      </c>
      <c r="K23" s="119" t="b">
        <v>0</v>
      </c>
      <c r="L23" s="119" t="b">
        <v>0</v>
      </c>
      <c r="M23" s="119" t="b">
        <v>0</v>
      </c>
      <c r="N23" s="119" t="b">
        <v>0</v>
      </c>
      <c r="O23" s="119" t="b">
        <v>0</v>
      </c>
      <c r="P23" s="119" t="b">
        <v>0</v>
      </c>
      <c r="Q23" s="119" t="b">
        <v>0</v>
      </c>
      <c r="R23" s="184"/>
      <c r="S23" s="185"/>
      <c r="T23" s="185"/>
      <c r="U23" s="185"/>
    </row>
    <row r="24" spans="1:21" s="2" customFormat="1" ht="14.25" customHeight="1" thickBot="1" x14ac:dyDescent="0.25">
      <c r="A24" s="181"/>
      <c r="B24" s="120">
        <v>17</v>
      </c>
      <c r="C24" s="121">
        <v>18</v>
      </c>
      <c r="D24" s="121">
        <v>19</v>
      </c>
      <c r="E24" s="121">
        <v>20</v>
      </c>
      <c r="F24" s="121">
        <v>21</v>
      </c>
      <c r="G24" s="121">
        <v>22</v>
      </c>
      <c r="H24" s="121">
        <v>23</v>
      </c>
      <c r="I24" s="121">
        <v>24</v>
      </c>
      <c r="J24" s="121">
        <v>25</v>
      </c>
      <c r="K24" s="121">
        <v>26</v>
      </c>
      <c r="L24" s="121">
        <v>27</v>
      </c>
      <c r="M24" s="121">
        <v>28</v>
      </c>
      <c r="N24" s="121">
        <v>29</v>
      </c>
      <c r="O24" s="121">
        <v>30</v>
      </c>
      <c r="P24" s="121">
        <v>31</v>
      </c>
      <c r="Q24" s="121"/>
      <c r="R24" s="184"/>
      <c r="S24" s="185"/>
      <c r="T24" s="185"/>
      <c r="U24" s="185"/>
    </row>
    <row r="25" spans="1:21" s="2" customFormat="1" ht="13.5" hidden="1" customHeight="1" x14ac:dyDescent="0.2">
      <c r="A25" s="113"/>
      <c r="B25" s="123" t="b">
        <v>0</v>
      </c>
      <c r="C25" s="123" t="b">
        <v>0</v>
      </c>
      <c r="D25" s="123" t="b">
        <v>0</v>
      </c>
      <c r="E25" s="123" t="b">
        <v>0</v>
      </c>
      <c r="F25" s="123" t="b">
        <v>0</v>
      </c>
      <c r="G25" s="123" t="b">
        <v>0</v>
      </c>
      <c r="H25" s="123" t="b">
        <v>0</v>
      </c>
      <c r="I25" s="123" t="b">
        <v>0</v>
      </c>
      <c r="J25" s="123" t="b">
        <v>0</v>
      </c>
      <c r="K25" s="123" t="b">
        <v>0</v>
      </c>
      <c r="L25" s="123" t="b">
        <v>0</v>
      </c>
      <c r="M25" s="123" t="b">
        <v>0</v>
      </c>
      <c r="N25" s="123" t="b">
        <v>0</v>
      </c>
      <c r="O25" s="123" t="b">
        <v>0</v>
      </c>
      <c r="P25" s="123" t="b">
        <v>0</v>
      </c>
      <c r="Q25" s="123" t="b">
        <v>0</v>
      </c>
      <c r="R25" s="101"/>
      <c r="S25" s="102"/>
      <c r="T25" s="102"/>
      <c r="U25" s="102"/>
    </row>
    <row r="26" spans="1:21" ht="14.25" customHeight="1" x14ac:dyDescent="0.2">
      <c r="A26" s="180" t="s">
        <v>21</v>
      </c>
      <c r="B26" s="116">
        <v>1</v>
      </c>
      <c r="C26" s="117">
        <v>2</v>
      </c>
      <c r="D26" s="117">
        <v>3</v>
      </c>
      <c r="E26" s="117">
        <v>4</v>
      </c>
      <c r="F26" s="117">
        <v>5</v>
      </c>
      <c r="G26" s="117">
        <v>6</v>
      </c>
      <c r="H26" s="117">
        <v>7</v>
      </c>
      <c r="I26" s="117">
        <v>8</v>
      </c>
      <c r="J26" s="117">
        <v>9</v>
      </c>
      <c r="K26" s="117">
        <v>10</v>
      </c>
      <c r="L26" s="117">
        <v>11</v>
      </c>
      <c r="M26" s="117">
        <v>12</v>
      </c>
      <c r="N26" s="117">
        <v>13</v>
      </c>
      <c r="O26" s="117">
        <v>14</v>
      </c>
      <c r="P26" s="117">
        <v>15</v>
      </c>
      <c r="Q26" s="117">
        <v>16</v>
      </c>
      <c r="R26" s="186" t="str">
        <f>IF(R16=0,"",R16&amp;" x ("&amp;IF(P12=0,"",ROUND(P12,1)&amp;" x "&amp;IF(S4=0,0,S4))&amp;IF(S12=0,"",IF(P12=0,""," + ")&amp;S12)&amp;") =")</f>
        <v/>
      </c>
      <c r="S26" s="187"/>
      <c r="T26" s="187"/>
      <c r="U26" s="187"/>
    </row>
    <row r="27" spans="1:21" ht="21" hidden="1" customHeight="1" x14ac:dyDescent="0.2">
      <c r="A27" s="180"/>
      <c r="B27" s="118" t="b">
        <v>0</v>
      </c>
      <c r="C27" s="119" t="b">
        <v>0</v>
      </c>
      <c r="D27" s="119" t="b">
        <v>0</v>
      </c>
      <c r="E27" s="119" t="b">
        <v>0</v>
      </c>
      <c r="F27" s="119" t="b">
        <v>0</v>
      </c>
      <c r="G27" s="119" t="b">
        <v>0</v>
      </c>
      <c r="H27" s="119" t="b">
        <v>0</v>
      </c>
      <c r="I27" s="119" t="b">
        <v>0</v>
      </c>
      <c r="J27" s="119" t="b">
        <v>0</v>
      </c>
      <c r="K27" s="119" t="b">
        <v>0</v>
      </c>
      <c r="L27" s="119" t="b">
        <v>0</v>
      </c>
      <c r="M27" s="119" t="b">
        <v>0</v>
      </c>
      <c r="N27" s="119" t="b">
        <v>0</v>
      </c>
      <c r="O27" s="119" t="b">
        <v>0</v>
      </c>
      <c r="P27" s="119" t="b">
        <v>0</v>
      </c>
      <c r="Q27" s="119" t="b">
        <v>0</v>
      </c>
      <c r="R27" s="110"/>
      <c r="S27" s="111"/>
      <c r="T27" s="111"/>
      <c r="U27" s="111"/>
    </row>
    <row r="28" spans="1:21" ht="14.25" customHeight="1" thickBot="1" x14ac:dyDescent="0.25">
      <c r="A28" s="181"/>
      <c r="B28" s="120">
        <v>17</v>
      </c>
      <c r="C28" s="121">
        <v>18</v>
      </c>
      <c r="D28" s="121">
        <v>19</v>
      </c>
      <c r="E28" s="121">
        <v>20</v>
      </c>
      <c r="F28" s="121">
        <v>21</v>
      </c>
      <c r="G28" s="121">
        <v>22</v>
      </c>
      <c r="H28" s="121">
        <v>23</v>
      </c>
      <c r="I28" s="121">
        <v>24</v>
      </c>
      <c r="J28" s="121">
        <v>25</v>
      </c>
      <c r="K28" s="121">
        <v>26</v>
      </c>
      <c r="L28" s="121">
        <v>27</v>
      </c>
      <c r="M28" s="121">
        <v>28</v>
      </c>
      <c r="N28" s="121">
        <v>29</v>
      </c>
      <c r="O28" s="121">
        <v>30</v>
      </c>
      <c r="P28" s="121">
        <v>31</v>
      </c>
      <c r="Q28" s="121"/>
      <c r="R28" s="186">
        <f>ROUND(R16*(ROUND(P12,1)*S4+S12),2)</f>
        <v>0</v>
      </c>
      <c r="S28" s="187"/>
      <c r="T28" s="187"/>
      <c r="U28" s="187"/>
    </row>
    <row r="29" spans="1:21" ht="21" hidden="1" customHeight="1" x14ac:dyDescent="0.2">
      <c r="A29" s="112"/>
      <c r="B29" s="126" t="b">
        <v>0</v>
      </c>
      <c r="C29" s="126" t="b">
        <v>0</v>
      </c>
      <c r="D29" s="126" t="b">
        <v>0</v>
      </c>
      <c r="E29" s="126" t="b">
        <v>0</v>
      </c>
      <c r="F29" s="126" t="b">
        <v>0</v>
      </c>
      <c r="G29" s="126" t="b">
        <v>0</v>
      </c>
      <c r="H29" s="126" t="b">
        <v>0</v>
      </c>
      <c r="I29" s="126" t="b">
        <v>0</v>
      </c>
      <c r="J29" s="126" t="b">
        <v>0</v>
      </c>
      <c r="K29" s="126" t="b">
        <v>0</v>
      </c>
      <c r="L29" s="126" t="b">
        <v>0</v>
      </c>
      <c r="M29" s="126" t="b">
        <v>0</v>
      </c>
      <c r="N29" s="126" t="b">
        <v>0</v>
      </c>
      <c r="O29" s="126" t="b">
        <v>0</v>
      </c>
      <c r="P29" s="126" t="b">
        <v>0</v>
      </c>
      <c r="Q29" s="126"/>
      <c r="R29" s="186"/>
      <c r="S29" s="187"/>
      <c r="T29" s="187"/>
      <c r="U29" s="187"/>
    </row>
    <row r="30" spans="1:21" ht="14.25" customHeight="1" x14ac:dyDescent="0.2">
      <c r="A30" s="218" t="s">
        <v>22</v>
      </c>
      <c r="B30" s="116">
        <v>1</v>
      </c>
      <c r="C30" s="117">
        <v>2</v>
      </c>
      <c r="D30" s="117">
        <v>3</v>
      </c>
      <c r="E30" s="117">
        <v>4</v>
      </c>
      <c r="F30" s="117">
        <v>5</v>
      </c>
      <c r="G30" s="117">
        <v>6</v>
      </c>
      <c r="H30" s="117">
        <v>7</v>
      </c>
      <c r="I30" s="117">
        <v>8</v>
      </c>
      <c r="J30" s="117">
        <v>9</v>
      </c>
      <c r="K30" s="117">
        <v>10</v>
      </c>
      <c r="L30" s="117">
        <v>11</v>
      </c>
      <c r="M30" s="117">
        <v>12</v>
      </c>
      <c r="N30" s="117">
        <v>13</v>
      </c>
      <c r="O30" s="117">
        <v>14</v>
      </c>
      <c r="P30" s="117">
        <v>15</v>
      </c>
      <c r="Q30" s="117">
        <v>16</v>
      </c>
      <c r="R30" s="186"/>
      <c r="S30" s="187"/>
      <c r="T30" s="187"/>
      <c r="U30" s="187"/>
    </row>
    <row r="31" spans="1:21" ht="21" hidden="1" customHeight="1" x14ac:dyDescent="0.2">
      <c r="A31" s="180"/>
      <c r="B31" s="118" t="b">
        <v>0</v>
      </c>
      <c r="C31" s="119" t="b">
        <v>0</v>
      </c>
      <c r="D31" s="119" t="b">
        <v>0</v>
      </c>
      <c r="E31" s="119" t="b">
        <v>0</v>
      </c>
      <c r="F31" s="119" t="b">
        <v>0</v>
      </c>
      <c r="G31" s="119" t="b">
        <v>0</v>
      </c>
      <c r="H31" s="119" t="b">
        <v>0</v>
      </c>
      <c r="I31" s="119" t="b">
        <v>0</v>
      </c>
      <c r="J31" s="119" t="b">
        <v>0</v>
      </c>
      <c r="K31" s="119" t="b">
        <v>0</v>
      </c>
      <c r="L31" s="119" t="b">
        <v>0</v>
      </c>
      <c r="M31" s="119" t="b">
        <v>0</v>
      </c>
      <c r="N31" s="119" t="b">
        <v>0</v>
      </c>
      <c r="O31" s="119" t="b">
        <v>0</v>
      </c>
      <c r="P31" s="119" t="b">
        <v>0</v>
      </c>
      <c r="Q31" s="119" t="b">
        <v>0</v>
      </c>
      <c r="R31" s="103"/>
      <c r="S31" s="104"/>
      <c r="T31" s="104"/>
      <c r="U31" s="104"/>
    </row>
    <row r="32" spans="1:21" ht="14.25" customHeight="1" thickBot="1" x14ac:dyDescent="0.25">
      <c r="A32" s="181"/>
      <c r="B32" s="120">
        <v>17</v>
      </c>
      <c r="C32" s="121">
        <v>18</v>
      </c>
      <c r="D32" s="121">
        <v>19</v>
      </c>
      <c r="E32" s="121">
        <v>20</v>
      </c>
      <c r="F32" s="121">
        <v>21</v>
      </c>
      <c r="G32" s="121">
        <v>22</v>
      </c>
      <c r="H32" s="121">
        <v>23</v>
      </c>
      <c r="I32" s="121">
        <v>24</v>
      </c>
      <c r="J32" s="121">
        <v>25</v>
      </c>
      <c r="K32" s="121">
        <v>26</v>
      </c>
      <c r="L32" s="121">
        <v>27</v>
      </c>
      <c r="M32" s="121">
        <v>28</v>
      </c>
      <c r="N32" s="121">
        <v>29</v>
      </c>
      <c r="O32" s="121">
        <v>30</v>
      </c>
      <c r="P32" s="121">
        <v>31</v>
      </c>
      <c r="Q32" s="121"/>
      <c r="R32" s="188"/>
      <c r="S32" s="189"/>
      <c r="T32" s="189"/>
      <c r="U32" s="189"/>
    </row>
    <row r="33" spans="1:21" ht="21" hidden="1" customHeight="1" x14ac:dyDescent="0.2">
      <c r="A33" s="112"/>
      <c r="B33" s="126" t="b">
        <v>0</v>
      </c>
      <c r="C33" s="126" t="b">
        <v>0</v>
      </c>
      <c r="D33" s="126" t="b">
        <v>0</v>
      </c>
      <c r="E33" s="126" t="b">
        <v>0</v>
      </c>
      <c r="F33" s="126" t="b">
        <v>0</v>
      </c>
      <c r="G33" s="126" t="b">
        <v>0</v>
      </c>
      <c r="H33" s="126" t="b">
        <v>0</v>
      </c>
      <c r="I33" s="126" t="b">
        <v>0</v>
      </c>
      <c r="J33" s="126" t="b">
        <v>0</v>
      </c>
      <c r="K33" s="126" t="b">
        <v>0</v>
      </c>
      <c r="L33" s="126" t="b">
        <v>0</v>
      </c>
      <c r="M33" s="126" t="b">
        <v>0</v>
      </c>
      <c r="N33" s="126" t="b">
        <v>0</v>
      </c>
      <c r="O33" s="126" t="b">
        <v>0</v>
      </c>
      <c r="P33" s="126" t="b">
        <v>0</v>
      </c>
      <c r="Q33" s="126"/>
      <c r="R33" s="188"/>
      <c r="S33" s="189"/>
      <c r="T33" s="189"/>
      <c r="U33" s="189"/>
    </row>
    <row r="34" spans="1:21" ht="14.25" customHeight="1" x14ac:dyDescent="0.2">
      <c r="A34" s="218" t="s">
        <v>23</v>
      </c>
      <c r="B34" s="116">
        <v>1</v>
      </c>
      <c r="C34" s="117">
        <v>2</v>
      </c>
      <c r="D34" s="117">
        <v>3</v>
      </c>
      <c r="E34" s="117">
        <v>4</v>
      </c>
      <c r="F34" s="117">
        <v>5</v>
      </c>
      <c r="G34" s="117">
        <v>6</v>
      </c>
      <c r="H34" s="117">
        <v>7</v>
      </c>
      <c r="I34" s="117">
        <v>8</v>
      </c>
      <c r="J34" s="117">
        <v>9</v>
      </c>
      <c r="K34" s="117">
        <v>10</v>
      </c>
      <c r="L34" s="117">
        <v>11</v>
      </c>
      <c r="M34" s="117">
        <v>12</v>
      </c>
      <c r="N34" s="117">
        <v>13</v>
      </c>
      <c r="O34" s="117">
        <v>14</v>
      </c>
      <c r="P34" s="117">
        <v>15</v>
      </c>
      <c r="Q34" s="117">
        <v>16</v>
      </c>
      <c r="R34" s="188"/>
      <c r="S34" s="189"/>
      <c r="T34" s="189"/>
      <c r="U34" s="189"/>
    </row>
    <row r="35" spans="1:21" ht="21" hidden="1" customHeight="1" x14ac:dyDescent="0.2">
      <c r="A35" s="180"/>
      <c r="B35" s="118" t="b">
        <v>0</v>
      </c>
      <c r="C35" s="119" t="b">
        <v>0</v>
      </c>
      <c r="D35" s="119" t="b">
        <v>0</v>
      </c>
      <c r="E35" s="119" t="b">
        <v>0</v>
      </c>
      <c r="F35" s="119" t="b">
        <v>0</v>
      </c>
      <c r="G35" s="119" t="b">
        <v>0</v>
      </c>
      <c r="H35" s="119" t="b">
        <v>0</v>
      </c>
      <c r="I35" s="119" t="b">
        <v>0</v>
      </c>
      <c r="J35" s="119" t="b">
        <v>0</v>
      </c>
      <c r="K35" s="119" t="b">
        <v>0</v>
      </c>
      <c r="L35" s="119" t="b">
        <v>0</v>
      </c>
      <c r="M35" s="119" t="b">
        <v>0</v>
      </c>
      <c r="N35" s="119" t="b">
        <v>0</v>
      </c>
      <c r="O35" s="119" t="b">
        <v>0</v>
      </c>
      <c r="P35" s="119" t="b">
        <v>0</v>
      </c>
      <c r="Q35" s="119" t="b">
        <v>0</v>
      </c>
      <c r="R35" s="188"/>
      <c r="S35" s="189"/>
      <c r="T35" s="189"/>
      <c r="U35" s="189"/>
    </row>
    <row r="36" spans="1:21" ht="14.25" customHeight="1" thickBot="1" x14ac:dyDescent="0.25">
      <c r="A36" s="219"/>
      <c r="B36" s="120">
        <v>17</v>
      </c>
      <c r="C36" s="121">
        <v>18</v>
      </c>
      <c r="D36" s="121">
        <v>19</v>
      </c>
      <c r="E36" s="121">
        <v>20</v>
      </c>
      <c r="F36" s="121">
        <v>21</v>
      </c>
      <c r="G36" s="121">
        <v>22</v>
      </c>
      <c r="H36" s="121">
        <v>23</v>
      </c>
      <c r="I36" s="121">
        <v>24</v>
      </c>
      <c r="J36" s="121">
        <v>25</v>
      </c>
      <c r="K36" s="121">
        <v>26</v>
      </c>
      <c r="L36" s="121">
        <v>27</v>
      </c>
      <c r="M36" s="121">
        <v>28</v>
      </c>
      <c r="N36" s="121">
        <v>29</v>
      </c>
      <c r="O36" s="121">
        <v>30</v>
      </c>
      <c r="P36" s="121">
        <v>31</v>
      </c>
      <c r="Q36" s="121"/>
      <c r="R36" s="190"/>
      <c r="S36" s="191"/>
      <c r="T36" s="191"/>
      <c r="U36" s="191"/>
    </row>
    <row r="37" spans="1:21" ht="21" hidden="1" customHeight="1" x14ac:dyDescent="0.2">
      <c r="A37" s="74"/>
      <c r="B37" s="71" t="b">
        <v>0</v>
      </c>
      <c r="C37" s="71" t="b">
        <v>0</v>
      </c>
      <c r="D37" s="71" t="b">
        <v>0</v>
      </c>
      <c r="E37" s="71" t="b">
        <v>0</v>
      </c>
      <c r="F37" s="71" t="b">
        <v>0</v>
      </c>
      <c r="G37" s="71" t="b">
        <v>0</v>
      </c>
      <c r="H37" s="71" t="b">
        <v>0</v>
      </c>
      <c r="I37" s="71" t="b">
        <v>0</v>
      </c>
      <c r="J37" s="71" t="b">
        <v>0</v>
      </c>
      <c r="K37" s="71" t="b">
        <v>0</v>
      </c>
      <c r="L37" s="71" t="b">
        <v>0</v>
      </c>
      <c r="M37" s="71" t="b">
        <v>0</v>
      </c>
      <c r="N37" s="71" t="b">
        <v>0</v>
      </c>
      <c r="O37" s="71" t="b">
        <v>0</v>
      </c>
      <c r="P37" s="71" t="b">
        <v>0</v>
      </c>
      <c r="Q37" s="75"/>
      <c r="R37" s="72" t="e">
        <f>COUNTIF(#REF!,TRUE)</f>
        <v>#REF!</v>
      </c>
      <c r="S37" s="73">
        <f>$D$8</f>
        <v>0</v>
      </c>
      <c r="T37" s="220">
        <f>ROUNDUP(S37*$D$8,2)</f>
        <v>0</v>
      </c>
      <c r="U37" s="221"/>
    </row>
    <row r="38" spans="1:21" ht="6.75" customHeight="1" thickBot="1" x14ac:dyDescent="0.25">
      <c r="A38" s="7"/>
      <c r="B38" s="7"/>
      <c r="C38" s="7"/>
      <c r="D38" s="7"/>
      <c r="E38" s="7"/>
      <c r="F38" s="7"/>
      <c r="G38" s="7"/>
      <c r="H38" s="7"/>
      <c r="I38" s="7"/>
      <c r="J38" s="7"/>
      <c r="K38" s="7"/>
      <c r="L38" s="7"/>
      <c r="M38" s="7"/>
      <c r="N38" s="7"/>
      <c r="O38" s="7"/>
      <c r="P38" s="7"/>
      <c r="Q38" s="7"/>
      <c r="R38" s="7"/>
      <c r="S38" s="7"/>
      <c r="T38" s="7"/>
      <c r="U38" s="7"/>
    </row>
    <row r="39" spans="1:21" ht="21.75" customHeight="1" x14ac:dyDescent="0.2">
      <c r="A39" s="198" t="s">
        <v>24</v>
      </c>
      <c r="B39" s="198"/>
      <c r="C39" s="198"/>
      <c r="D39" s="198"/>
      <c r="E39" s="198"/>
      <c r="F39" s="198"/>
      <c r="G39" s="198"/>
      <c r="H39" s="198"/>
      <c r="I39" s="198"/>
      <c r="J39" s="198"/>
      <c r="K39" s="198"/>
      <c r="L39" s="198"/>
      <c r="M39" s="198"/>
      <c r="N39" s="198"/>
      <c r="O39" s="198"/>
      <c r="P39" s="198"/>
      <c r="Q39" s="198"/>
      <c r="R39" s="198"/>
      <c r="S39" s="198"/>
      <c r="T39" s="198"/>
      <c r="U39" s="198"/>
    </row>
    <row r="40" spans="1:21" ht="21.95" customHeight="1" x14ac:dyDescent="0.2">
      <c r="A40" s="50" t="s">
        <v>25</v>
      </c>
      <c r="B40" s="199" t="s">
        <v>26</v>
      </c>
      <c r="C40" s="200"/>
      <c r="D40" s="200"/>
      <c r="E40" s="200"/>
      <c r="F40" s="201"/>
      <c r="G40" s="199" t="s">
        <v>27</v>
      </c>
      <c r="H40" s="200"/>
      <c r="I40" s="200"/>
      <c r="J40" s="200"/>
      <c r="K40" s="201"/>
      <c r="L40" s="202" t="s">
        <v>28</v>
      </c>
      <c r="M40" s="203"/>
      <c r="N40" s="203"/>
      <c r="O40" s="203"/>
      <c r="P40" s="203"/>
      <c r="Q40" s="204"/>
      <c r="R40" s="8" t="s">
        <v>29</v>
      </c>
      <c r="S40" s="8" t="s">
        <v>30</v>
      </c>
      <c r="T40" s="182" t="s">
        <v>31</v>
      </c>
      <c r="U40" s="183"/>
    </row>
    <row r="41" spans="1:21" ht="14.25" customHeight="1" x14ac:dyDescent="0.2">
      <c r="A41" s="109"/>
      <c r="B41" s="253"/>
      <c r="C41" s="254"/>
      <c r="D41" s="254"/>
      <c r="E41" s="254"/>
      <c r="F41" s="255"/>
      <c r="G41" s="256"/>
      <c r="H41" s="257"/>
      <c r="I41" s="257"/>
      <c r="J41" s="257"/>
      <c r="K41" s="258"/>
      <c r="L41" s="127"/>
      <c r="M41" s="128"/>
      <c r="N41" s="128"/>
      <c r="O41" s="128"/>
      <c r="P41" s="128"/>
      <c r="Q41" s="129"/>
      <c r="R41" s="87">
        <f>IF(ISNUMBER(G41-B41),G41-B41,0)</f>
        <v>0</v>
      </c>
      <c r="S41" s="88"/>
      <c r="T41" s="130"/>
      <c r="U41" s="131"/>
    </row>
    <row r="42" spans="1:21" ht="14.25" customHeight="1" x14ac:dyDescent="0.2">
      <c r="A42" s="109"/>
      <c r="B42" s="253"/>
      <c r="C42" s="254"/>
      <c r="D42" s="254"/>
      <c r="E42" s="254"/>
      <c r="F42" s="255"/>
      <c r="G42" s="256"/>
      <c r="H42" s="257"/>
      <c r="I42" s="257"/>
      <c r="J42" s="257"/>
      <c r="K42" s="258"/>
      <c r="L42" s="127"/>
      <c r="M42" s="128"/>
      <c r="N42" s="128"/>
      <c r="O42" s="128"/>
      <c r="P42" s="128"/>
      <c r="Q42" s="129"/>
      <c r="R42" s="94">
        <f t="shared" ref="R42:R48" si="0">IF(ISNUMBER(G42-B42),G42-B42,0)</f>
        <v>0</v>
      </c>
      <c r="S42" s="88"/>
      <c r="T42" s="130">
        <f t="shared" ref="T42:T48" si="1">ROUND(R42*$S$4+S42,2)</f>
        <v>0</v>
      </c>
      <c r="U42" s="131"/>
    </row>
    <row r="43" spans="1:21" ht="14.25" customHeight="1" x14ac:dyDescent="0.2">
      <c r="A43" s="109"/>
      <c r="B43" s="253"/>
      <c r="C43" s="254"/>
      <c r="D43" s="254"/>
      <c r="E43" s="254"/>
      <c r="F43" s="255"/>
      <c r="G43" s="256"/>
      <c r="H43" s="257"/>
      <c r="I43" s="257"/>
      <c r="J43" s="257"/>
      <c r="K43" s="258"/>
      <c r="L43" s="127"/>
      <c r="M43" s="128"/>
      <c r="N43" s="128"/>
      <c r="O43" s="128"/>
      <c r="P43" s="128"/>
      <c r="Q43" s="129"/>
      <c r="R43" s="94">
        <f t="shared" si="0"/>
        <v>0</v>
      </c>
      <c r="S43" s="88"/>
      <c r="T43" s="130">
        <f t="shared" si="1"/>
        <v>0</v>
      </c>
      <c r="U43" s="131"/>
    </row>
    <row r="44" spans="1:21" ht="14.25" customHeight="1" x14ac:dyDescent="0.2">
      <c r="A44" s="109"/>
      <c r="B44" s="253" t="s">
        <v>32</v>
      </c>
      <c r="C44" s="254"/>
      <c r="D44" s="254"/>
      <c r="E44" s="254"/>
      <c r="F44" s="255"/>
      <c r="G44" s="256"/>
      <c r="H44" s="257"/>
      <c r="I44" s="257"/>
      <c r="J44" s="257"/>
      <c r="K44" s="258"/>
      <c r="L44" s="127"/>
      <c r="M44" s="128"/>
      <c r="N44" s="128"/>
      <c r="O44" s="128"/>
      <c r="P44" s="128"/>
      <c r="Q44" s="129"/>
      <c r="R44" s="94">
        <f t="shared" si="0"/>
        <v>0</v>
      </c>
      <c r="S44" s="88"/>
      <c r="T44" s="130">
        <f t="shared" si="1"/>
        <v>0</v>
      </c>
      <c r="U44" s="131"/>
    </row>
    <row r="45" spans="1:21" ht="14.25" customHeight="1" x14ac:dyDescent="0.2">
      <c r="A45" s="109"/>
      <c r="B45" s="253"/>
      <c r="C45" s="254"/>
      <c r="D45" s="254"/>
      <c r="E45" s="254"/>
      <c r="F45" s="255"/>
      <c r="G45" s="256"/>
      <c r="H45" s="257"/>
      <c r="I45" s="257"/>
      <c r="J45" s="257"/>
      <c r="K45" s="258"/>
      <c r="L45" s="127"/>
      <c r="M45" s="128"/>
      <c r="N45" s="128"/>
      <c r="O45" s="128"/>
      <c r="P45" s="128"/>
      <c r="Q45" s="129"/>
      <c r="R45" s="94">
        <f t="shared" si="0"/>
        <v>0</v>
      </c>
      <c r="S45" s="88"/>
      <c r="T45" s="130">
        <f t="shared" si="1"/>
        <v>0</v>
      </c>
      <c r="U45" s="131"/>
    </row>
    <row r="46" spans="1:21" ht="14.25" customHeight="1" x14ac:dyDescent="0.2">
      <c r="A46" s="109"/>
      <c r="B46" s="253"/>
      <c r="C46" s="254"/>
      <c r="D46" s="254"/>
      <c r="E46" s="254"/>
      <c r="F46" s="255"/>
      <c r="G46" s="256"/>
      <c r="H46" s="257"/>
      <c r="I46" s="257"/>
      <c r="J46" s="257"/>
      <c r="K46" s="258"/>
      <c r="L46" s="127"/>
      <c r="M46" s="128"/>
      <c r="N46" s="128"/>
      <c r="O46" s="128"/>
      <c r="P46" s="128"/>
      <c r="Q46" s="129"/>
      <c r="R46" s="94">
        <f t="shared" si="0"/>
        <v>0</v>
      </c>
      <c r="S46" s="88"/>
      <c r="T46" s="130">
        <f t="shared" si="1"/>
        <v>0</v>
      </c>
      <c r="U46" s="131"/>
    </row>
    <row r="47" spans="1:21" ht="14.25" customHeight="1" x14ac:dyDescent="0.2">
      <c r="A47" s="109"/>
      <c r="B47" s="253"/>
      <c r="C47" s="254"/>
      <c r="D47" s="254"/>
      <c r="E47" s="254"/>
      <c r="F47" s="255"/>
      <c r="G47" s="256"/>
      <c r="H47" s="257"/>
      <c r="I47" s="257"/>
      <c r="J47" s="257"/>
      <c r="K47" s="258"/>
      <c r="L47" s="127"/>
      <c r="M47" s="128"/>
      <c r="N47" s="128"/>
      <c r="O47" s="128"/>
      <c r="P47" s="128"/>
      <c r="Q47" s="129"/>
      <c r="R47" s="94">
        <f t="shared" si="0"/>
        <v>0</v>
      </c>
      <c r="S47" s="88"/>
      <c r="T47" s="130">
        <f t="shared" si="1"/>
        <v>0</v>
      </c>
      <c r="U47" s="131"/>
    </row>
    <row r="48" spans="1:21" ht="14.25" customHeight="1" x14ac:dyDescent="0.2">
      <c r="A48" s="109"/>
      <c r="B48" s="253"/>
      <c r="C48" s="254"/>
      <c r="D48" s="254"/>
      <c r="E48" s="254"/>
      <c r="F48" s="255"/>
      <c r="G48" s="256"/>
      <c r="H48" s="257"/>
      <c r="I48" s="257"/>
      <c r="J48" s="257"/>
      <c r="K48" s="258"/>
      <c r="L48" s="127"/>
      <c r="M48" s="128"/>
      <c r="N48" s="128"/>
      <c r="O48" s="128"/>
      <c r="P48" s="128"/>
      <c r="Q48" s="129"/>
      <c r="R48" s="94">
        <f t="shared" si="0"/>
        <v>0</v>
      </c>
      <c r="S48" s="88"/>
      <c r="T48" s="130">
        <f t="shared" si="1"/>
        <v>0</v>
      </c>
      <c r="U48" s="131"/>
    </row>
    <row r="49" spans="1:21" ht="14.25" customHeight="1" x14ac:dyDescent="0.2">
      <c r="A49" s="106"/>
      <c r="B49" s="142" t="s">
        <v>33</v>
      </c>
      <c r="C49" s="142"/>
      <c r="D49" s="142"/>
      <c r="E49" s="142"/>
      <c r="F49" s="142"/>
      <c r="G49" s="142"/>
      <c r="H49" s="142"/>
      <c r="I49" s="142"/>
      <c r="J49" s="142"/>
      <c r="K49" s="142"/>
      <c r="L49" s="142"/>
      <c r="M49" s="142"/>
      <c r="N49" s="142"/>
      <c r="O49" s="142"/>
      <c r="P49" s="142"/>
      <c r="Q49" s="143"/>
      <c r="R49" s="107">
        <f>'Aanvullende reizen met meerd...'!E51</f>
        <v>0</v>
      </c>
      <c r="S49" s="108">
        <f>'Aanvullende reizen met meerd...'!F51</f>
        <v>0</v>
      </c>
      <c r="T49" s="138">
        <f>'Aanvullende reizen met meerd...'!G51</f>
        <v>0</v>
      </c>
      <c r="U49" s="139"/>
    </row>
    <row r="50" spans="1:21" ht="14.25" customHeight="1" x14ac:dyDescent="0.2">
      <c r="A50" s="13"/>
      <c r="B50" s="144" t="s">
        <v>34</v>
      </c>
      <c r="C50" s="144"/>
      <c r="D50" s="144"/>
      <c r="E50" s="144"/>
      <c r="F50" s="144"/>
      <c r="G50" s="144"/>
      <c r="H50" s="144"/>
      <c r="I50" s="144"/>
      <c r="J50" s="144"/>
      <c r="K50" s="144"/>
      <c r="L50" s="144"/>
      <c r="M50" s="144"/>
      <c r="N50" s="144"/>
      <c r="O50" s="144"/>
      <c r="P50" s="144"/>
      <c r="Q50" s="145"/>
      <c r="R50" s="76">
        <f>SUM(R41:R49)</f>
        <v>0</v>
      </c>
      <c r="S50" s="77">
        <f>SUM(S41:S49)</f>
        <v>0</v>
      </c>
      <c r="T50" s="138">
        <f>SUM(T41:T49)</f>
        <v>0</v>
      </c>
      <c r="U50" s="139"/>
    </row>
    <row r="51" spans="1:21" ht="6" customHeight="1" thickBot="1" x14ac:dyDescent="0.25">
      <c r="A51" s="54"/>
      <c r="B51" s="55"/>
      <c r="C51" s="55"/>
      <c r="D51" s="56"/>
      <c r="E51" s="56"/>
      <c r="F51" s="56"/>
      <c r="G51" s="57"/>
      <c r="H51" s="57"/>
      <c r="I51" s="57"/>
      <c r="J51" s="58"/>
      <c r="K51" s="58"/>
      <c r="L51" s="16"/>
      <c r="M51" s="16"/>
      <c r="N51" s="16"/>
      <c r="O51" s="16"/>
      <c r="P51" s="16"/>
      <c r="Q51" s="16"/>
      <c r="R51" s="16"/>
      <c r="S51" s="16"/>
      <c r="T51" s="19"/>
      <c r="U51" s="19"/>
    </row>
    <row r="52" spans="1:21" ht="14.25" customHeight="1" x14ac:dyDescent="0.2">
      <c r="A52" s="158" t="s">
        <v>35</v>
      </c>
      <c r="B52" s="158"/>
      <c r="C52" s="158"/>
      <c r="D52" s="158"/>
      <c r="E52" s="158"/>
      <c r="F52" s="158"/>
      <c r="G52" s="158"/>
      <c r="H52" s="158"/>
      <c r="I52" s="158"/>
      <c r="J52" s="158"/>
      <c r="K52" s="159"/>
      <c r="L52" s="68"/>
      <c r="M52" s="156" t="s">
        <v>36</v>
      </c>
      <c r="N52" s="157"/>
      <c r="O52" s="157"/>
      <c r="P52" s="157"/>
      <c r="Q52" s="157"/>
      <c r="R52" s="157"/>
      <c r="S52" s="157"/>
      <c r="T52" s="157"/>
      <c r="U52" s="157"/>
    </row>
    <row r="53" spans="1:21" ht="11.25" customHeight="1" x14ac:dyDescent="0.2">
      <c r="A53" s="136" t="s">
        <v>37</v>
      </c>
      <c r="B53" s="136"/>
      <c r="C53" s="137"/>
      <c r="D53" s="153" t="s">
        <v>38</v>
      </c>
      <c r="E53" s="154"/>
      <c r="F53" s="153" t="s">
        <v>39</v>
      </c>
      <c r="G53" s="154"/>
      <c r="H53" s="153" t="s">
        <v>40</v>
      </c>
      <c r="I53" s="154"/>
      <c r="J53" s="153" t="s">
        <v>41</v>
      </c>
      <c r="K53" s="154"/>
      <c r="L53" s="68"/>
      <c r="M53" s="140" t="s">
        <v>42</v>
      </c>
      <c r="N53" s="141"/>
      <c r="O53" s="155"/>
      <c r="P53" s="146" t="s">
        <v>43</v>
      </c>
      <c r="Q53" s="147"/>
      <c r="R53" s="148"/>
      <c r="S53" s="140" t="s">
        <v>44</v>
      </c>
      <c r="T53" s="141"/>
      <c r="U53" s="141"/>
    </row>
    <row r="54" spans="1:21" ht="14.25" customHeight="1" x14ac:dyDescent="0.2">
      <c r="A54" s="132"/>
      <c r="B54" s="132"/>
      <c r="C54" s="133"/>
      <c r="D54" s="134"/>
      <c r="E54" s="135"/>
      <c r="F54" s="134"/>
      <c r="G54" s="135"/>
      <c r="H54" s="134"/>
      <c r="I54" s="135"/>
      <c r="J54" s="162"/>
      <c r="K54" s="163"/>
      <c r="L54" s="68"/>
      <c r="M54" s="149">
        <f>R28+T50</f>
        <v>0</v>
      </c>
      <c r="N54" s="150"/>
      <c r="O54" s="151"/>
      <c r="P54" s="152">
        <f>Reçudetails!K38</f>
        <v>0</v>
      </c>
      <c r="Q54" s="150"/>
      <c r="R54" s="150"/>
      <c r="S54" s="149">
        <f>M54+P54</f>
        <v>0</v>
      </c>
      <c r="T54" s="150"/>
      <c r="U54" s="150"/>
    </row>
    <row r="55" spans="1:21" ht="14.25" customHeight="1" thickBot="1" x14ac:dyDescent="0.25">
      <c r="A55" s="132"/>
      <c r="B55" s="132"/>
      <c r="C55" s="133"/>
      <c r="D55" s="134"/>
      <c r="E55" s="135"/>
      <c r="F55" s="134"/>
      <c r="G55" s="135"/>
      <c r="H55" s="134"/>
      <c r="I55" s="135"/>
      <c r="J55" s="162"/>
      <c r="K55" s="163"/>
      <c r="L55" s="68"/>
      <c r="M55" s="86"/>
      <c r="N55" s="86"/>
      <c r="O55" s="86"/>
      <c r="P55" s="86"/>
      <c r="Q55" s="86"/>
      <c r="R55" s="86"/>
      <c r="S55" s="86"/>
      <c r="T55" s="86"/>
      <c r="U55" s="86"/>
    </row>
    <row r="56" spans="1:21" ht="14.25" customHeight="1" x14ac:dyDescent="0.2">
      <c r="A56" s="132">
        <f>Reçudetails!$E$10</f>
        <v>0</v>
      </c>
      <c r="B56" s="132"/>
      <c r="C56" s="133"/>
      <c r="D56" s="134"/>
      <c r="E56" s="135"/>
      <c r="F56" s="134"/>
      <c r="G56" s="135"/>
      <c r="H56" s="134"/>
      <c r="I56" s="135"/>
      <c r="J56" s="162">
        <f>Reçudetails!E$38</f>
        <v>0</v>
      </c>
      <c r="K56" s="163"/>
      <c r="L56" s="68"/>
      <c r="M56" s="167" t="s">
        <v>45</v>
      </c>
      <c r="N56" s="168"/>
      <c r="O56" s="168"/>
      <c r="P56" s="168"/>
      <c r="Q56" s="168"/>
      <c r="R56" s="168"/>
      <c r="S56" s="168"/>
      <c r="T56" s="168"/>
      <c r="U56" s="168"/>
    </row>
    <row r="57" spans="1:21" ht="14.25" customHeight="1" x14ac:dyDescent="0.2">
      <c r="A57" s="132">
        <f>Reçudetails!$F$10</f>
        <v>0</v>
      </c>
      <c r="B57" s="132"/>
      <c r="C57" s="133"/>
      <c r="D57" s="134"/>
      <c r="E57" s="135"/>
      <c r="F57" s="134"/>
      <c r="G57" s="135"/>
      <c r="H57" s="134"/>
      <c r="I57" s="135"/>
      <c r="J57" s="162">
        <f>Reçudetails!F$38</f>
        <v>0</v>
      </c>
      <c r="K57" s="163"/>
      <c r="L57" s="68"/>
      <c r="M57" s="80" t="s">
        <v>46</v>
      </c>
      <c r="N57" s="81"/>
      <c r="O57" s="81"/>
      <c r="P57" s="81"/>
      <c r="Q57" s="81"/>
      <c r="R57" s="82"/>
      <c r="S57" s="146" t="s">
        <v>47</v>
      </c>
      <c r="T57" s="147"/>
      <c r="U57" s="147"/>
    </row>
    <row r="58" spans="1:21" ht="14.25" customHeight="1" x14ac:dyDescent="0.2">
      <c r="A58" s="132">
        <f>Reçudetails!$G$10</f>
        <v>0</v>
      </c>
      <c r="B58" s="132"/>
      <c r="C58" s="133"/>
      <c r="D58" s="134"/>
      <c r="E58" s="135"/>
      <c r="F58" s="134"/>
      <c r="G58" s="135"/>
      <c r="H58" s="134"/>
      <c r="I58" s="135"/>
      <c r="J58" s="162">
        <f>Reçudetails!G$38</f>
        <v>0</v>
      </c>
      <c r="K58" s="163"/>
      <c r="L58" s="68"/>
      <c r="M58" s="164"/>
      <c r="N58" s="165"/>
      <c r="O58" s="165"/>
      <c r="P58" s="165"/>
      <c r="Q58" s="165"/>
      <c r="R58" s="166"/>
      <c r="S58" s="160"/>
      <c r="T58" s="161"/>
      <c r="U58" s="161"/>
    </row>
    <row r="59" spans="1:21" ht="14.25" customHeight="1" x14ac:dyDescent="0.2">
      <c r="A59" s="132">
        <f>Reçudetails!$H$10</f>
        <v>0</v>
      </c>
      <c r="B59" s="132"/>
      <c r="C59" s="133"/>
      <c r="D59" s="134"/>
      <c r="E59" s="135"/>
      <c r="F59" s="134"/>
      <c r="G59" s="135"/>
      <c r="H59" s="134"/>
      <c r="I59" s="135"/>
      <c r="J59" s="162">
        <f>Reçudetails!H$38</f>
        <v>0</v>
      </c>
      <c r="K59" s="163"/>
      <c r="L59" s="68"/>
      <c r="M59" s="83" t="s">
        <v>48</v>
      </c>
      <c r="N59" s="84"/>
      <c r="O59" s="84"/>
      <c r="P59" s="84"/>
      <c r="Q59" s="84"/>
      <c r="R59" s="85"/>
      <c r="S59" s="146" t="s">
        <v>49</v>
      </c>
      <c r="T59" s="147"/>
      <c r="U59" s="147"/>
    </row>
    <row r="60" spans="1:21" ht="14.25" customHeight="1" x14ac:dyDescent="0.2">
      <c r="A60" s="132">
        <f>Reçudetails!$I$10</f>
        <v>0</v>
      </c>
      <c r="B60" s="132"/>
      <c r="C60" s="133"/>
      <c r="D60" s="134"/>
      <c r="E60" s="135"/>
      <c r="F60" s="134"/>
      <c r="G60" s="135"/>
      <c r="H60" s="134"/>
      <c r="I60" s="135"/>
      <c r="J60" s="162">
        <f>Reçudetails!I$38</f>
        <v>0</v>
      </c>
      <c r="K60" s="163"/>
      <c r="L60" s="68"/>
      <c r="M60" s="164"/>
      <c r="N60" s="165"/>
      <c r="O60" s="165"/>
      <c r="P60" s="165"/>
      <c r="Q60" s="165"/>
      <c r="R60" s="166"/>
      <c r="S60" s="160"/>
      <c r="T60" s="161"/>
      <c r="U60" s="161"/>
    </row>
    <row r="61" spans="1:21" ht="14.25" customHeight="1" x14ac:dyDescent="0.2">
      <c r="A61" s="132">
        <f>Reçudetails!$J$10</f>
        <v>0</v>
      </c>
      <c r="B61" s="132"/>
      <c r="C61" s="133"/>
      <c r="D61" s="134"/>
      <c r="E61" s="135"/>
      <c r="F61" s="134"/>
      <c r="G61" s="135"/>
      <c r="H61" s="134"/>
      <c r="I61" s="135"/>
      <c r="J61" s="162">
        <f>Reçudetails!J$38</f>
        <v>0</v>
      </c>
      <c r="K61" s="163"/>
      <c r="L61" s="68"/>
      <c r="M61" s="140" t="s">
        <v>50</v>
      </c>
      <c r="N61" s="141"/>
      <c r="O61" s="141"/>
      <c r="P61" s="141"/>
      <c r="Q61" s="141"/>
      <c r="R61" s="155"/>
      <c r="S61" s="146" t="s">
        <v>51</v>
      </c>
      <c r="T61" s="147"/>
      <c r="U61" s="147"/>
    </row>
    <row r="62" spans="1:21" ht="14.25" customHeight="1" x14ac:dyDescent="0.2">
      <c r="A62" s="78"/>
      <c r="B62" s="142" t="s">
        <v>52</v>
      </c>
      <c r="C62" s="142"/>
      <c r="D62" s="142"/>
      <c r="E62" s="142"/>
      <c r="F62" s="142"/>
      <c r="G62" s="142"/>
      <c r="H62" s="142"/>
      <c r="I62" s="143"/>
      <c r="J62" s="175">
        <f>SUM(J54:K61)</f>
        <v>0</v>
      </c>
      <c r="K62" s="176"/>
      <c r="L62" s="105" t="str">
        <f>IF(ROUND(J62,2)&lt;&gt;ROUND(S54,2),"!","")</f>
        <v/>
      </c>
      <c r="M62" s="164"/>
      <c r="N62" s="165"/>
      <c r="O62" s="165"/>
      <c r="P62" s="165"/>
      <c r="Q62" s="165"/>
      <c r="R62" s="166"/>
      <c r="S62" s="160"/>
      <c r="T62" s="161"/>
      <c r="U62" s="161"/>
    </row>
    <row r="63" spans="1:21" ht="6" customHeight="1" thickBot="1" x14ac:dyDescent="0.25">
      <c r="A63" s="60"/>
      <c r="B63" s="60"/>
      <c r="C63" s="60"/>
      <c r="D63" s="60"/>
      <c r="E63" s="60"/>
      <c r="F63" s="60"/>
      <c r="G63" s="60"/>
      <c r="H63" s="60"/>
      <c r="I63" s="60"/>
      <c r="J63" s="60"/>
      <c r="K63" s="60"/>
      <c r="L63" s="69"/>
      <c r="M63" s="69"/>
      <c r="N63" s="60"/>
      <c r="O63" s="60"/>
      <c r="P63" s="60"/>
      <c r="Q63" s="60"/>
      <c r="R63" s="60"/>
      <c r="S63" s="60"/>
      <c r="T63" s="60"/>
      <c r="U63" s="60"/>
    </row>
    <row r="64" spans="1:21" ht="12.75" customHeight="1" x14ac:dyDescent="0.2">
      <c r="A64" s="158" t="s">
        <v>53</v>
      </c>
      <c r="B64" s="158"/>
      <c r="C64" s="158"/>
      <c r="D64" s="158"/>
      <c r="E64" s="158"/>
      <c r="F64" s="158"/>
      <c r="G64" s="158"/>
      <c r="H64" s="158"/>
      <c r="I64" s="158"/>
      <c r="J64" s="158"/>
      <c r="K64" s="158"/>
      <c r="L64" s="158"/>
      <c r="M64" s="158"/>
      <c r="N64" s="158"/>
      <c r="O64" s="158"/>
      <c r="P64" s="158"/>
      <c r="Q64" s="158"/>
      <c r="R64" s="158"/>
      <c r="S64" s="158"/>
      <c r="T64" s="158"/>
      <c r="U64" s="158"/>
    </row>
    <row r="65" spans="1:21" ht="9.75" customHeight="1" x14ac:dyDescent="0.2">
      <c r="A65" s="169" t="str">
        <f>"Declarant: ik heb een contante betaling van "&amp;IF(S54=0,"______ ontvangen.",TEXT(S54,"#,##0.00."))</f>
        <v>Declarant: ik heb een contante betaling van ______ ontvangen.</v>
      </c>
      <c r="B65" s="169"/>
      <c r="C65" s="169"/>
      <c r="D65" s="169"/>
      <c r="E65" s="169"/>
      <c r="F65" s="169"/>
      <c r="G65" s="170"/>
      <c r="H65" s="171" t="s">
        <v>54</v>
      </c>
      <c r="I65" s="172"/>
      <c r="J65" s="173"/>
      <c r="K65" s="174" t="str">
        <f>"Betaler: ik heb een contant bedrag van "&amp;IF(S54=0,"______ uitbetaald.",TEXT(S54,"#,##0.00."))</f>
        <v>Betaler: ik heb een contant bedrag van ______ uitbetaald.</v>
      </c>
      <c r="L65" s="169"/>
      <c r="M65" s="169"/>
      <c r="N65" s="169"/>
      <c r="O65" s="169"/>
      <c r="P65" s="169"/>
      <c r="Q65" s="169"/>
      <c r="R65" s="170"/>
      <c r="S65" s="171" t="s">
        <v>55</v>
      </c>
      <c r="T65" s="172"/>
      <c r="U65" s="172"/>
    </row>
    <row r="66" spans="1:21" ht="18.75" customHeight="1" x14ac:dyDescent="0.2">
      <c r="A66" s="165"/>
      <c r="B66" s="165"/>
      <c r="C66" s="165"/>
      <c r="D66" s="165"/>
      <c r="E66" s="165"/>
      <c r="F66" s="165"/>
      <c r="G66" s="166"/>
      <c r="H66" s="160"/>
      <c r="I66" s="161"/>
      <c r="J66" s="161"/>
      <c r="K66" s="177"/>
      <c r="L66" s="178"/>
      <c r="M66" s="178"/>
      <c r="N66" s="178"/>
      <c r="O66" s="178"/>
      <c r="P66" s="178"/>
      <c r="Q66" s="178"/>
      <c r="R66" s="179"/>
      <c r="S66" s="160"/>
      <c r="T66" s="161"/>
      <c r="U66" s="161"/>
    </row>
    <row r="67" spans="1:21" ht="9.75" customHeight="1" x14ac:dyDescent="0.2">
      <c r="A67" s="17" t="s">
        <v>56</v>
      </c>
      <c r="B67" s="17"/>
      <c r="C67" s="17"/>
      <c r="D67" s="17"/>
      <c r="E67" s="17"/>
      <c r="F67" s="17"/>
      <c r="G67" s="17"/>
      <c r="H67" s="17"/>
      <c r="I67" s="17"/>
      <c r="J67" s="17"/>
      <c r="K67" s="17"/>
      <c r="L67" s="17"/>
      <c r="M67" s="17"/>
      <c r="N67" s="17"/>
      <c r="O67" s="17"/>
      <c r="P67" s="17"/>
      <c r="Q67" s="17"/>
      <c r="R67" s="17"/>
      <c r="S67" s="17"/>
      <c r="T67" s="17"/>
      <c r="U67" s="18" t="s">
        <v>88</v>
      </c>
    </row>
    <row r="68" spans="1:21" s="59" customFormat="1" ht="12.75" customHeight="1" x14ac:dyDescent="0.2"/>
    <row r="69" spans="1:21" s="59" customFormat="1" x14ac:dyDescent="0.2"/>
    <row r="70" spans="1:21" s="59" customFormat="1" x14ac:dyDescent="0.2"/>
    <row r="71" spans="1:21" s="59" customFormat="1" x14ac:dyDescent="0.2"/>
    <row r="72" spans="1:21" s="59" customFormat="1" x14ac:dyDescent="0.2"/>
    <row r="73" spans="1:21" s="59" customFormat="1" x14ac:dyDescent="0.2"/>
    <row r="74" spans="1:21" s="59" customFormat="1" x14ac:dyDescent="0.2"/>
    <row r="75" spans="1:21" s="59" customFormat="1" x14ac:dyDescent="0.2"/>
  </sheetData>
  <sheetProtection password="9113" sheet="1" objects="1" scenarios="1" selectLockedCells="1"/>
  <dataConsolidate/>
  <mergeCells count="157">
    <mergeCell ref="N3:R3"/>
    <mergeCell ref="A30:A32"/>
    <mergeCell ref="A34:A36"/>
    <mergeCell ref="T37:U37"/>
    <mergeCell ref="F2:U2"/>
    <mergeCell ref="F1:U1"/>
    <mergeCell ref="A8:U8"/>
    <mergeCell ref="F3:M3"/>
    <mergeCell ref="F4:M4"/>
    <mergeCell ref="R13:U13"/>
    <mergeCell ref="A26:A28"/>
    <mergeCell ref="F5:O5"/>
    <mergeCell ref="S3:U3"/>
    <mergeCell ref="S4:U4"/>
    <mergeCell ref="N4:R4"/>
    <mergeCell ref="F6:O6"/>
    <mergeCell ref="P6:U6"/>
    <mergeCell ref="P5:U5"/>
    <mergeCell ref="B13:Q13"/>
    <mergeCell ref="B3:C3"/>
    <mergeCell ref="A5:C5"/>
    <mergeCell ref="A9:K9"/>
    <mergeCell ref="A22:A24"/>
    <mergeCell ref="A18:A20"/>
    <mergeCell ref="L9:U9"/>
    <mergeCell ref="A10:K10"/>
    <mergeCell ref="L10:U10"/>
    <mergeCell ref="A11:O11"/>
    <mergeCell ref="P11:R11"/>
    <mergeCell ref="S11:U11"/>
    <mergeCell ref="A12:O12"/>
    <mergeCell ref="P12:R12"/>
    <mergeCell ref="S12:U12"/>
    <mergeCell ref="A14:A16"/>
    <mergeCell ref="T40:U40"/>
    <mergeCell ref="T43:U43"/>
    <mergeCell ref="B44:F44"/>
    <mergeCell ref="G44:K44"/>
    <mergeCell ref="L44:Q44"/>
    <mergeCell ref="R22:U24"/>
    <mergeCell ref="L42:Q42"/>
    <mergeCell ref="T42:U42"/>
    <mergeCell ref="T41:U41"/>
    <mergeCell ref="R28:U30"/>
    <mergeCell ref="R32:U36"/>
    <mergeCell ref="R26:U26"/>
    <mergeCell ref="R14:U14"/>
    <mergeCell ref="R16:U18"/>
    <mergeCell ref="R20:U20"/>
    <mergeCell ref="T44:U44"/>
    <mergeCell ref="A39:U39"/>
    <mergeCell ref="B41:F41"/>
    <mergeCell ref="G41:K41"/>
    <mergeCell ref="L41:Q41"/>
    <mergeCell ref="B40:F40"/>
    <mergeCell ref="G40:K40"/>
    <mergeCell ref="L40:Q40"/>
    <mergeCell ref="A57:C57"/>
    <mergeCell ref="A58:C58"/>
    <mergeCell ref="J57:K57"/>
    <mergeCell ref="J58:K58"/>
    <mergeCell ref="J59:K59"/>
    <mergeCell ref="H57:I57"/>
    <mergeCell ref="D57:E57"/>
    <mergeCell ref="A59:C59"/>
    <mergeCell ref="H58:I58"/>
    <mergeCell ref="H59:I59"/>
    <mergeCell ref="F59:G59"/>
    <mergeCell ref="S66:U66"/>
    <mergeCell ref="A64:U64"/>
    <mergeCell ref="A65:G65"/>
    <mergeCell ref="H65:J65"/>
    <mergeCell ref="K65:R65"/>
    <mergeCell ref="S65:U65"/>
    <mergeCell ref="S62:U62"/>
    <mergeCell ref="J60:K60"/>
    <mergeCell ref="J61:K61"/>
    <mergeCell ref="H60:I60"/>
    <mergeCell ref="M62:R62"/>
    <mergeCell ref="M61:R61"/>
    <mergeCell ref="J62:K62"/>
    <mergeCell ref="M60:R60"/>
    <mergeCell ref="A60:C60"/>
    <mergeCell ref="A61:C61"/>
    <mergeCell ref="D61:E61"/>
    <mergeCell ref="A66:G66"/>
    <mergeCell ref="H66:J66"/>
    <mergeCell ref="K66:R66"/>
    <mergeCell ref="B62:I62"/>
    <mergeCell ref="F60:G60"/>
    <mergeCell ref="F61:G61"/>
    <mergeCell ref="H61:I61"/>
    <mergeCell ref="D60:E60"/>
    <mergeCell ref="D58:E58"/>
    <mergeCell ref="D59:E59"/>
    <mergeCell ref="S59:U59"/>
    <mergeCell ref="S54:U54"/>
    <mergeCell ref="S60:U60"/>
    <mergeCell ref="S61:U61"/>
    <mergeCell ref="J54:K54"/>
    <mergeCell ref="J55:K55"/>
    <mergeCell ref="H55:I55"/>
    <mergeCell ref="F54:G54"/>
    <mergeCell ref="H54:I54"/>
    <mergeCell ref="D54:E54"/>
    <mergeCell ref="S57:U57"/>
    <mergeCell ref="F57:G57"/>
    <mergeCell ref="F58:G58"/>
    <mergeCell ref="S58:U58"/>
    <mergeCell ref="J56:K56"/>
    <mergeCell ref="M58:R58"/>
    <mergeCell ref="F56:G56"/>
    <mergeCell ref="M56:U56"/>
    <mergeCell ref="H56:I56"/>
    <mergeCell ref="B46:F46"/>
    <mergeCell ref="G46:K46"/>
    <mergeCell ref="L46:Q46"/>
    <mergeCell ref="T46:U46"/>
    <mergeCell ref="B47:F47"/>
    <mergeCell ref="G47:K47"/>
    <mergeCell ref="L47:Q47"/>
    <mergeCell ref="T47:U47"/>
    <mergeCell ref="M52:U52"/>
    <mergeCell ref="L48:Q48"/>
    <mergeCell ref="A52:K52"/>
    <mergeCell ref="A54:C54"/>
    <mergeCell ref="A55:C55"/>
    <mergeCell ref="A56:C56"/>
    <mergeCell ref="F55:G55"/>
    <mergeCell ref="D55:E55"/>
    <mergeCell ref="T48:U48"/>
    <mergeCell ref="A53:C53"/>
    <mergeCell ref="T50:U50"/>
    <mergeCell ref="T49:U49"/>
    <mergeCell ref="S53:U53"/>
    <mergeCell ref="B49:Q49"/>
    <mergeCell ref="B50:Q50"/>
    <mergeCell ref="B48:F48"/>
    <mergeCell ref="G48:K48"/>
    <mergeCell ref="D56:E56"/>
    <mergeCell ref="P53:R53"/>
    <mergeCell ref="M54:O54"/>
    <mergeCell ref="P54:R54"/>
    <mergeCell ref="D53:E53"/>
    <mergeCell ref="J53:K53"/>
    <mergeCell ref="M53:O53"/>
    <mergeCell ref="F53:G53"/>
    <mergeCell ref="H53:I53"/>
    <mergeCell ref="B45:F45"/>
    <mergeCell ref="G45:K45"/>
    <mergeCell ref="L45:Q45"/>
    <mergeCell ref="T45:U45"/>
    <mergeCell ref="B43:F43"/>
    <mergeCell ref="G43:K43"/>
    <mergeCell ref="L43:Q43"/>
    <mergeCell ref="B42:F42"/>
    <mergeCell ref="G42:K42"/>
  </mergeCells>
  <phoneticPr fontId="14" type="noConversion"/>
  <conditionalFormatting sqref="S4:U4">
    <cfRule type="expression" dxfId="4" priority="5">
      <formula>AND(SUM(R41:R50)+P12&lt;&gt;0,S4 = 0)</formula>
    </cfRule>
  </conditionalFormatting>
  <conditionalFormatting sqref="B41:R48">
    <cfRule type="expression" dxfId="3" priority="2">
      <formula>$B41-$G41&gt;0</formula>
    </cfRule>
    <cfRule type="expression" dxfId="2" priority="1">
      <formula>ISBLANK($B41)</formula>
    </cfRule>
  </conditionalFormatting>
  <dataValidations count="10">
    <dataValidation type="date" allowBlank="1" showInputMessage="1" showErrorMessage="1" errorTitle="Datum buiten bereik" error="Gelieve een datum van het afgelopen jaar in te voeren." sqref="E3">
      <formula1>40909</formula1>
      <formula2>47483</formula2>
    </dataValidation>
    <dataValidation type="decimal" allowBlank="1" showInputMessage="1" showErrorMessage="1" errorTitle="Ongeldige invoer" error="Gelieve een getal zonder tekst in te voeren." promptTitle="Voer aantal km voor onderdeel reis in" sqref="R49">
      <formula1>-9999.99</formula1>
      <formula2>9999.99</formula2>
    </dataValidation>
    <dataValidation type="decimal" allowBlank="1" showInputMessage="1" showErrorMessage="1" errorTitle="Ongeldige invoer" error="Gelieve een getal zonder tekst in te voeren." promptTitle="Voer biljetten of tolgeld in" sqref="S49">
      <formula1>-9999.99</formula1>
      <formula2>9999.99</formula2>
    </dataValidation>
    <dataValidation type="custom" allowBlank="1" showInputMessage="1" showErrorMessage="1" error="Voorbeeld: 5200 of 5100" sqref="F54:G61">
      <formula1>AND(INT(F54)=F54, LEN(F54)=4)</formula1>
    </dataValidation>
    <dataValidation type="textLength" operator="equal" allowBlank="1" showInputMessage="1" showErrorMessage="1" error="Voorbeeld: CEIN01" sqref="H54:I61">
      <formula1>6</formula1>
    </dataValidation>
    <dataValidation type="custom" allowBlank="1" showInputMessage="1" showErrorMessage="1" error="Voorbeeld: 4234567 of 4058888" sqref="D54:E61">
      <formula1>AND(INT(D54)=D54, LEN(D54)=7)</formula1>
    </dataValidation>
    <dataValidation type="decimal" allowBlank="1" showInputMessage="1" showErrorMessage="1" error="Vul alstublieft een geldig getal in." sqref="S4:U4">
      <formula1>0.000001</formula1>
      <formula2>999999.99</formula2>
    </dataValidation>
    <dataValidation type="decimal" allowBlank="1" showInputMessage="1" showErrorMessage="1" error="Vul alstublieft een geldig getal in." sqref="J54:K61">
      <formula1>-99999.99</formula1>
      <formula2>99999.99</formula2>
    </dataValidation>
    <dataValidation type="decimal" allowBlank="1" showInputMessage="1" showErrorMessage="1" error="Vul alstublieft een geldig getal in." sqref="P12:R12 R41:R48">
      <formula1>-9999.99</formula1>
      <formula2>9999.99</formula2>
    </dataValidation>
    <dataValidation type="decimal" allowBlank="1" showInputMessage="1" showErrorMessage="1" error="Vul alstublieft een geldig getal in." sqref="S12:U12 S41:S48">
      <formula1>-99999.99</formula1>
      <formula2>99999.99</formula2>
    </dataValidation>
  </dataValidations>
  <pageMargins left="0.2" right="0.2" top="0.39370078740157499" bottom="0.196850393700787" header="0" footer="0"/>
  <pageSetup orientation="portrait" r:id="rId1"/>
  <ignoredErrors>
    <ignoredError sqref="A56:C6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492" r:id="rId4" name="Check Box 468">
              <controlPr defaultSize="0" autoFill="0" autoLine="0" autoPict="0">
                <anchor moveWithCells="1" sizeWithCells="1">
                  <from>
                    <xdr:col>2</xdr:col>
                    <xdr:colOff>266700</xdr:colOff>
                    <xdr:row>12</xdr:row>
                    <xdr:rowOff>152400</xdr:rowOff>
                  </from>
                  <to>
                    <xdr:col>3</xdr:col>
                    <xdr:colOff>257175</xdr:colOff>
                    <xdr:row>13</xdr:row>
                    <xdr:rowOff>161925</xdr:rowOff>
                  </to>
                </anchor>
              </controlPr>
            </control>
          </mc:Choice>
        </mc:AlternateContent>
        <mc:AlternateContent xmlns:mc="http://schemas.openxmlformats.org/markup-compatibility/2006">
          <mc:Choice Requires="x14">
            <control shapeId="1493" r:id="rId5" name="Check Box 469">
              <controlPr defaultSize="0" autoFill="0" autoLine="0" autoPict="0">
                <anchor moveWithCells="1" sizeWithCells="1">
                  <from>
                    <xdr:col>3</xdr:col>
                    <xdr:colOff>266700</xdr:colOff>
                    <xdr:row>12</xdr:row>
                    <xdr:rowOff>152400</xdr:rowOff>
                  </from>
                  <to>
                    <xdr:col>4</xdr:col>
                    <xdr:colOff>257175</xdr:colOff>
                    <xdr:row>13</xdr:row>
                    <xdr:rowOff>161925</xdr:rowOff>
                  </to>
                </anchor>
              </controlPr>
            </control>
          </mc:Choice>
        </mc:AlternateContent>
        <mc:AlternateContent xmlns:mc="http://schemas.openxmlformats.org/markup-compatibility/2006">
          <mc:Choice Requires="x14">
            <control shapeId="1494" r:id="rId6" name="Check Box 470">
              <controlPr defaultSize="0" autoFill="0" autoLine="0" autoPict="0">
                <anchor moveWithCells="1" sizeWithCells="1">
                  <from>
                    <xdr:col>4</xdr:col>
                    <xdr:colOff>266700</xdr:colOff>
                    <xdr:row>12</xdr:row>
                    <xdr:rowOff>152400</xdr:rowOff>
                  </from>
                  <to>
                    <xdr:col>5</xdr:col>
                    <xdr:colOff>257175</xdr:colOff>
                    <xdr:row>13</xdr:row>
                    <xdr:rowOff>161925</xdr:rowOff>
                  </to>
                </anchor>
              </controlPr>
            </control>
          </mc:Choice>
        </mc:AlternateContent>
        <mc:AlternateContent xmlns:mc="http://schemas.openxmlformats.org/markup-compatibility/2006">
          <mc:Choice Requires="x14">
            <control shapeId="1495" r:id="rId7" name="Check Box 471">
              <controlPr defaultSize="0" autoFill="0" autoLine="0" autoPict="0">
                <anchor moveWithCells="1" sizeWithCells="1">
                  <from>
                    <xdr:col>5</xdr:col>
                    <xdr:colOff>266700</xdr:colOff>
                    <xdr:row>12</xdr:row>
                    <xdr:rowOff>152400</xdr:rowOff>
                  </from>
                  <to>
                    <xdr:col>6</xdr:col>
                    <xdr:colOff>257175</xdr:colOff>
                    <xdr:row>13</xdr:row>
                    <xdr:rowOff>161925</xdr:rowOff>
                  </to>
                </anchor>
              </controlPr>
            </control>
          </mc:Choice>
        </mc:AlternateContent>
        <mc:AlternateContent xmlns:mc="http://schemas.openxmlformats.org/markup-compatibility/2006">
          <mc:Choice Requires="x14">
            <control shapeId="1496" r:id="rId8" name="Check Box 472">
              <controlPr defaultSize="0" autoFill="0" autoLine="0" autoPict="0">
                <anchor moveWithCells="1" sizeWithCells="1">
                  <from>
                    <xdr:col>6</xdr:col>
                    <xdr:colOff>266700</xdr:colOff>
                    <xdr:row>12</xdr:row>
                    <xdr:rowOff>152400</xdr:rowOff>
                  </from>
                  <to>
                    <xdr:col>7</xdr:col>
                    <xdr:colOff>257175</xdr:colOff>
                    <xdr:row>13</xdr:row>
                    <xdr:rowOff>161925</xdr:rowOff>
                  </to>
                </anchor>
              </controlPr>
            </control>
          </mc:Choice>
        </mc:AlternateContent>
        <mc:AlternateContent xmlns:mc="http://schemas.openxmlformats.org/markup-compatibility/2006">
          <mc:Choice Requires="x14">
            <control shapeId="1497" r:id="rId9" name="Check Box 473">
              <controlPr defaultSize="0" autoFill="0" autoLine="0" autoPict="0">
                <anchor moveWithCells="1" sizeWithCells="1">
                  <from>
                    <xdr:col>1</xdr:col>
                    <xdr:colOff>257175</xdr:colOff>
                    <xdr:row>13</xdr:row>
                    <xdr:rowOff>161925</xdr:rowOff>
                  </from>
                  <to>
                    <xdr:col>2</xdr:col>
                    <xdr:colOff>247650</xdr:colOff>
                    <xdr:row>15</xdr:row>
                    <xdr:rowOff>161925</xdr:rowOff>
                  </to>
                </anchor>
              </controlPr>
            </control>
          </mc:Choice>
        </mc:AlternateContent>
        <mc:AlternateContent xmlns:mc="http://schemas.openxmlformats.org/markup-compatibility/2006">
          <mc:Choice Requires="x14">
            <control shapeId="1498" r:id="rId10" name="Check Box 474">
              <controlPr defaultSize="0" autoFill="0" autoLine="0" autoPict="0">
                <anchor moveWithCells="1" sizeWithCells="1">
                  <from>
                    <xdr:col>2</xdr:col>
                    <xdr:colOff>266700</xdr:colOff>
                    <xdr:row>13</xdr:row>
                    <xdr:rowOff>161925</xdr:rowOff>
                  </from>
                  <to>
                    <xdr:col>3</xdr:col>
                    <xdr:colOff>257175</xdr:colOff>
                    <xdr:row>15</xdr:row>
                    <xdr:rowOff>161925</xdr:rowOff>
                  </to>
                </anchor>
              </controlPr>
            </control>
          </mc:Choice>
        </mc:AlternateContent>
        <mc:AlternateContent xmlns:mc="http://schemas.openxmlformats.org/markup-compatibility/2006">
          <mc:Choice Requires="x14">
            <control shapeId="1499" r:id="rId11" name="Check Box 475">
              <controlPr defaultSize="0" autoFill="0" autoLine="0" autoPict="0">
                <anchor moveWithCells="1" sizeWithCells="1">
                  <from>
                    <xdr:col>3</xdr:col>
                    <xdr:colOff>266700</xdr:colOff>
                    <xdr:row>13</xdr:row>
                    <xdr:rowOff>161925</xdr:rowOff>
                  </from>
                  <to>
                    <xdr:col>4</xdr:col>
                    <xdr:colOff>257175</xdr:colOff>
                    <xdr:row>15</xdr:row>
                    <xdr:rowOff>161925</xdr:rowOff>
                  </to>
                </anchor>
              </controlPr>
            </control>
          </mc:Choice>
        </mc:AlternateContent>
        <mc:AlternateContent xmlns:mc="http://schemas.openxmlformats.org/markup-compatibility/2006">
          <mc:Choice Requires="x14">
            <control shapeId="1500" r:id="rId12" name="Check Box 476">
              <controlPr defaultSize="0" autoFill="0" autoLine="0" autoPict="0">
                <anchor moveWithCells="1" sizeWithCells="1">
                  <from>
                    <xdr:col>4</xdr:col>
                    <xdr:colOff>266700</xdr:colOff>
                    <xdr:row>13</xdr:row>
                    <xdr:rowOff>161925</xdr:rowOff>
                  </from>
                  <to>
                    <xdr:col>5</xdr:col>
                    <xdr:colOff>257175</xdr:colOff>
                    <xdr:row>15</xdr:row>
                    <xdr:rowOff>161925</xdr:rowOff>
                  </to>
                </anchor>
              </controlPr>
            </control>
          </mc:Choice>
        </mc:AlternateContent>
        <mc:AlternateContent xmlns:mc="http://schemas.openxmlformats.org/markup-compatibility/2006">
          <mc:Choice Requires="x14">
            <control shapeId="1501" r:id="rId13" name="Check Box 477">
              <controlPr defaultSize="0" autoFill="0" autoLine="0" autoPict="0">
                <anchor moveWithCells="1" sizeWithCells="1">
                  <from>
                    <xdr:col>5</xdr:col>
                    <xdr:colOff>266700</xdr:colOff>
                    <xdr:row>13</xdr:row>
                    <xdr:rowOff>161925</xdr:rowOff>
                  </from>
                  <to>
                    <xdr:col>6</xdr:col>
                    <xdr:colOff>257175</xdr:colOff>
                    <xdr:row>15</xdr:row>
                    <xdr:rowOff>161925</xdr:rowOff>
                  </to>
                </anchor>
              </controlPr>
            </control>
          </mc:Choice>
        </mc:AlternateContent>
        <mc:AlternateContent xmlns:mc="http://schemas.openxmlformats.org/markup-compatibility/2006">
          <mc:Choice Requires="x14">
            <control shapeId="1502" r:id="rId14" name="Check Box 478">
              <controlPr defaultSize="0" autoFill="0" autoLine="0" autoPict="0">
                <anchor moveWithCells="1" sizeWithCells="1">
                  <from>
                    <xdr:col>6</xdr:col>
                    <xdr:colOff>266700</xdr:colOff>
                    <xdr:row>13</xdr:row>
                    <xdr:rowOff>161925</xdr:rowOff>
                  </from>
                  <to>
                    <xdr:col>7</xdr:col>
                    <xdr:colOff>257175</xdr:colOff>
                    <xdr:row>15</xdr:row>
                    <xdr:rowOff>161925</xdr:rowOff>
                  </to>
                </anchor>
              </controlPr>
            </control>
          </mc:Choice>
        </mc:AlternateContent>
        <mc:AlternateContent xmlns:mc="http://schemas.openxmlformats.org/markup-compatibility/2006">
          <mc:Choice Requires="x14">
            <control shapeId="1503" r:id="rId15" name="Check Box 479">
              <controlPr defaultSize="0" autoFill="0" autoLine="0" autoPict="0">
                <anchor moveWithCells="1" sizeWithCells="1">
                  <from>
                    <xdr:col>1</xdr:col>
                    <xdr:colOff>257175</xdr:colOff>
                    <xdr:row>15</xdr:row>
                    <xdr:rowOff>161925</xdr:rowOff>
                  </from>
                  <to>
                    <xdr:col>2</xdr:col>
                    <xdr:colOff>247650</xdr:colOff>
                    <xdr:row>17</xdr:row>
                    <xdr:rowOff>161925</xdr:rowOff>
                  </to>
                </anchor>
              </controlPr>
            </control>
          </mc:Choice>
        </mc:AlternateContent>
        <mc:AlternateContent xmlns:mc="http://schemas.openxmlformats.org/markup-compatibility/2006">
          <mc:Choice Requires="x14">
            <control shapeId="1504" r:id="rId16" name="Check Box 480">
              <controlPr defaultSize="0" autoFill="0" autoLine="0" autoPict="0">
                <anchor moveWithCells="1" sizeWithCells="1">
                  <from>
                    <xdr:col>2</xdr:col>
                    <xdr:colOff>266700</xdr:colOff>
                    <xdr:row>15</xdr:row>
                    <xdr:rowOff>161925</xdr:rowOff>
                  </from>
                  <to>
                    <xdr:col>3</xdr:col>
                    <xdr:colOff>257175</xdr:colOff>
                    <xdr:row>17</xdr:row>
                    <xdr:rowOff>161925</xdr:rowOff>
                  </to>
                </anchor>
              </controlPr>
            </control>
          </mc:Choice>
        </mc:AlternateContent>
        <mc:AlternateContent xmlns:mc="http://schemas.openxmlformats.org/markup-compatibility/2006">
          <mc:Choice Requires="x14">
            <control shapeId="1505" r:id="rId17" name="Check Box 481">
              <controlPr defaultSize="0" autoFill="0" autoLine="0" autoPict="0">
                <anchor moveWithCells="1" sizeWithCells="1">
                  <from>
                    <xdr:col>3</xdr:col>
                    <xdr:colOff>266700</xdr:colOff>
                    <xdr:row>15</xdr:row>
                    <xdr:rowOff>161925</xdr:rowOff>
                  </from>
                  <to>
                    <xdr:col>4</xdr:col>
                    <xdr:colOff>257175</xdr:colOff>
                    <xdr:row>17</xdr:row>
                    <xdr:rowOff>161925</xdr:rowOff>
                  </to>
                </anchor>
              </controlPr>
            </control>
          </mc:Choice>
        </mc:AlternateContent>
        <mc:AlternateContent xmlns:mc="http://schemas.openxmlformats.org/markup-compatibility/2006">
          <mc:Choice Requires="x14">
            <control shapeId="1506" r:id="rId18" name="Check Box 482">
              <controlPr defaultSize="0" autoFill="0" autoLine="0" autoPict="0">
                <anchor moveWithCells="1" sizeWithCells="1">
                  <from>
                    <xdr:col>4</xdr:col>
                    <xdr:colOff>266700</xdr:colOff>
                    <xdr:row>15</xdr:row>
                    <xdr:rowOff>161925</xdr:rowOff>
                  </from>
                  <to>
                    <xdr:col>5</xdr:col>
                    <xdr:colOff>257175</xdr:colOff>
                    <xdr:row>17</xdr:row>
                    <xdr:rowOff>161925</xdr:rowOff>
                  </to>
                </anchor>
              </controlPr>
            </control>
          </mc:Choice>
        </mc:AlternateContent>
        <mc:AlternateContent xmlns:mc="http://schemas.openxmlformats.org/markup-compatibility/2006">
          <mc:Choice Requires="x14">
            <control shapeId="1507" r:id="rId19" name="Check Box 483">
              <controlPr defaultSize="0" autoFill="0" autoLine="0" autoPict="0">
                <anchor moveWithCells="1" sizeWithCells="1">
                  <from>
                    <xdr:col>5</xdr:col>
                    <xdr:colOff>266700</xdr:colOff>
                    <xdr:row>15</xdr:row>
                    <xdr:rowOff>161925</xdr:rowOff>
                  </from>
                  <to>
                    <xdr:col>6</xdr:col>
                    <xdr:colOff>257175</xdr:colOff>
                    <xdr:row>17</xdr:row>
                    <xdr:rowOff>161925</xdr:rowOff>
                  </to>
                </anchor>
              </controlPr>
            </control>
          </mc:Choice>
        </mc:AlternateContent>
        <mc:AlternateContent xmlns:mc="http://schemas.openxmlformats.org/markup-compatibility/2006">
          <mc:Choice Requires="x14">
            <control shapeId="1508" r:id="rId20" name="Check Box 484">
              <controlPr defaultSize="0" autoFill="0" autoLine="0" autoPict="0">
                <anchor moveWithCells="1" sizeWithCells="1">
                  <from>
                    <xdr:col>6</xdr:col>
                    <xdr:colOff>266700</xdr:colOff>
                    <xdr:row>15</xdr:row>
                    <xdr:rowOff>161925</xdr:rowOff>
                  </from>
                  <to>
                    <xdr:col>7</xdr:col>
                    <xdr:colOff>257175</xdr:colOff>
                    <xdr:row>17</xdr:row>
                    <xdr:rowOff>161925</xdr:rowOff>
                  </to>
                </anchor>
              </controlPr>
            </control>
          </mc:Choice>
        </mc:AlternateContent>
        <mc:AlternateContent xmlns:mc="http://schemas.openxmlformats.org/markup-compatibility/2006">
          <mc:Choice Requires="x14">
            <control shapeId="1509" r:id="rId21" name="Check Box 485">
              <controlPr defaultSize="0" autoFill="0" autoLine="0" autoPict="0">
                <anchor moveWithCells="1" sizeWithCells="1">
                  <from>
                    <xdr:col>1</xdr:col>
                    <xdr:colOff>257175</xdr:colOff>
                    <xdr:row>17</xdr:row>
                    <xdr:rowOff>161925</xdr:rowOff>
                  </from>
                  <to>
                    <xdr:col>2</xdr:col>
                    <xdr:colOff>247650</xdr:colOff>
                    <xdr:row>19</xdr:row>
                    <xdr:rowOff>161925</xdr:rowOff>
                  </to>
                </anchor>
              </controlPr>
            </control>
          </mc:Choice>
        </mc:AlternateContent>
        <mc:AlternateContent xmlns:mc="http://schemas.openxmlformats.org/markup-compatibility/2006">
          <mc:Choice Requires="x14">
            <control shapeId="1510" r:id="rId22" name="Check Box 486">
              <controlPr defaultSize="0" autoFill="0" autoLine="0" autoPict="0">
                <anchor moveWithCells="1" sizeWithCells="1">
                  <from>
                    <xdr:col>2</xdr:col>
                    <xdr:colOff>266700</xdr:colOff>
                    <xdr:row>17</xdr:row>
                    <xdr:rowOff>161925</xdr:rowOff>
                  </from>
                  <to>
                    <xdr:col>3</xdr:col>
                    <xdr:colOff>257175</xdr:colOff>
                    <xdr:row>19</xdr:row>
                    <xdr:rowOff>161925</xdr:rowOff>
                  </to>
                </anchor>
              </controlPr>
            </control>
          </mc:Choice>
        </mc:AlternateContent>
        <mc:AlternateContent xmlns:mc="http://schemas.openxmlformats.org/markup-compatibility/2006">
          <mc:Choice Requires="x14">
            <control shapeId="1511" r:id="rId23" name="Check Box 487">
              <controlPr defaultSize="0" autoFill="0" autoLine="0" autoPict="0">
                <anchor moveWithCells="1" sizeWithCells="1">
                  <from>
                    <xdr:col>3</xdr:col>
                    <xdr:colOff>266700</xdr:colOff>
                    <xdr:row>17</xdr:row>
                    <xdr:rowOff>161925</xdr:rowOff>
                  </from>
                  <to>
                    <xdr:col>4</xdr:col>
                    <xdr:colOff>257175</xdr:colOff>
                    <xdr:row>19</xdr:row>
                    <xdr:rowOff>161925</xdr:rowOff>
                  </to>
                </anchor>
              </controlPr>
            </control>
          </mc:Choice>
        </mc:AlternateContent>
        <mc:AlternateContent xmlns:mc="http://schemas.openxmlformats.org/markup-compatibility/2006">
          <mc:Choice Requires="x14">
            <control shapeId="1512" r:id="rId24" name="Check Box 488">
              <controlPr defaultSize="0" autoFill="0" autoLine="0" autoPict="0">
                <anchor moveWithCells="1" sizeWithCells="1">
                  <from>
                    <xdr:col>4</xdr:col>
                    <xdr:colOff>266700</xdr:colOff>
                    <xdr:row>17</xdr:row>
                    <xdr:rowOff>161925</xdr:rowOff>
                  </from>
                  <to>
                    <xdr:col>5</xdr:col>
                    <xdr:colOff>257175</xdr:colOff>
                    <xdr:row>19</xdr:row>
                    <xdr:rowOff>161925</xdr:rowOff>
                  </to>
                </anchor>
              </controlPr>
            </control>
          </mc:Choice>
        </mc:AlternateContent>
        <mc:AlternateContent xmlns:mc="http://schemas.openxmlformats.org/markup-compatibility/2006">
          <mc:Choice Requires="x14">
            <control shapeId="1513" r:id="rId25" name="Check Box 489">
              <controlPr defaultSize="0" autoFill="0" autoLine="0" autoPict="0">
                <anchor moveWithCells="1" sizeWithCells="1">
                  <from>
                    <xdr:col>5</xdr:col>
                    <xdr:colOff>266700</xdr:colOff>
                    <xdr:row>17</xdr:row>
                    <xdr:rowOff>161925</xdr:rowOff>
                  </from>
                  <to>
                    <xdr:col>6</xdr:col>
                    <xdr:colOff>257175</xdr:colOff>
                    <xdr:row>19</xdr:row>
                    <xdr:rowOff>161925</xdr:rowOff>
                  </to>
                </anchor>
              </controlPr>
            </control>
          </mc:Choice>
        </mc:AlternateContent>
        <mc:AlternateContent xmlns:mc="http://schemas.openxmlformats.org/markup-compatibility/2006">
          <mc:Choice Requires="x14">
            <control shapeId="1514" r:id="rId26" name="Check Box 490">
              <controlPr defaultSize="0" autoFill="0" autoLine="0" autoPict="0">
                <anchor moveWithCells="1" sizeWithCells="1">
                  <from>
                    <xdr:col>6</xdr:col>
                    <xdr:colOff>266700</xdr:colOff>
                    <xdr:row>17</xdr:row>
                    <xdr:rowOff>161925</xdr:rowOff>
                  </from>
                  <to>
                    <xdr:col>7</xdr:col>
                    <xdr:colOff>257175</xdr:colOff>
                    <xdr:row>19</xdr:row>
                    <xdr:rowOff>161925</xdr:rowOff>
                  </to>
                </anchor>
              </controlPr>
            </control>
          </mc:Choice>
        </mc:AlternateContent>
        <mc:AlternateContent xmlns:mc="http://schemas.openxmlformats.org/markup-compatibility/2006">
          <mc:Choice Requires="x14">
            <control shapeId="1515" r:id="rId27" name="Check Box 491">
              <controlPr defaultSize="0" autoFill="0" autoLine="0" autoPict="0">
                <anchor moveWithCells="1" sizeWithCells="1">
                  <from>
                    <xdr:col>1</xdr:col>
                    <xdr:colOff>257175</xdr:colOff>
                    <xdr:row>19</xdr:row>
                    <xdr:rowOff>161925</xdr:rowOff>
                  </from>
                  <to>
                    <xdr:col>2</xdr:col>
                    <xdr:colOff>247650</xdr:colOff>
                    <xdr:row>21</xdr:row>
                    <xdr:rowOff>161925</xdr:rowOff>
                  </to>
                </anchor>
              </controlPr>
            </control>
          </mc:Choice>
        </mc:AlternateContent>
        <mc:AlternateContent xmlns:mc="http://schemas.openxmlformats.org/markup-compatibility/2006">
          <mc:Choice Requires="x14">
            <control shapeId="1516" r:id="rId28" name="Check Box 492">
              <controlPr defaultSize="0" autoFill="0" autoLine="0" autoPict="0">
                <anchor moveWithCells="1" sizeWithCells="1">
                  <from>
                    <xdr:col>2</xdr:col>
                    <xdr:colOff>266700</xdr:colOff>
                    <xdr:row>19</xdr:row>
                    <xdr:rowOff>161925</xdr:rowOff>
                  </from>
                  <to>
                    <xdr:col>3</xdr:col>
                    <xdr:colOff>257175</xdr:colOff>
                    <xdr:row>21</xdr:row>
                    <xdr:rowOff>161925</xdr:rowOff>
                  </to>
                </anchor>
              </controlPr>
            </control>
          </mc:Choice>
        </mc:AlternateContent>
        <mc:AlternateContent xmlns:mc="http://schemas.openxmlformats.org/markup-compatibility/2006">
          <mc:Choice Requires="x14">
            <control shapeId="1517" r:id="rId29" name="Check Box 493">
              <controlPr defaultSize="0" autoFill="0" autoLine="0" autoPict="0">
                <anchor moveWithCells="1" sizeWithCells="1">
                  <from>
                    <xdr:col>3</xdr:col>
                    <xdr:colOff>266700</xdr:colOff>
                    <xdr:row>19</xdr:row>
                    <xdr:rowOff>161925</xdr:rowOff>
                  </from>
                  <to>
                    <xdr:col>4</xdr:col>
                    <xdr:colOff>257175</xdr:colOff>
                    <xdr:row>21</xdr:row>
                    <xdr:rowOff>161925</xdr:rowOff>
                  </to>
                </anchor>
              </controlPr>
            </control>
          </mc:Choice>
        </mc:AlternateContent>
        <mc:AlternateContent xmlns:mc="http://schemas.openxmlformats.org/markup-compatibility/2006">
          <mc:Choice Requires="x14">
            <control shapeId="1518" r:id="rId30" name="Check Box 494">
              <controlPr defaultSize="0" autoFill="0" autoLine="0" autoPict="0">
                <anchor moveWithCells="1" sizeWithCells="1">
                  <from>
                    <xdr:col>4</xdr:col>
                    <xdr:colOff>266700</xdr:colOff>
                    <xdr:row>19</xdr:row>
                    <xdr:rowOff>161925</xdr:rowOff>
                  </from>
                  <to>
                    <xdr:col>5</xdr:col>
                    <xdr:colOff>257175</xdr:colOff>
                    <xdr:row>21</xdr:row>
                    <xdr:rowOff>161925</xdr:rowOff>
                  </to>
                </anchor>
              </controlPr>
            </control>
          </mc:Choice>
        </mc:AlternateContent>
        <mc:AlternateContent xmlns:mc="http://schemas.openxmlformats.org/markup-compatibility/2006">
          <mc:Choice Requires="x14">
            <control shapeId="1519" r:id="rId31" name="Check Box 495">
              <controlPr defaultSize="0" autoFill="0" autoLine="0" autoPict="0">
                <anchor moveWithCells="1" sizeWithCells="1">
                  <from>
                    <xdr:col>5</xdr:col>
                    <xdr:colOff>266700</xdr:colOff>
                    <xdr:row>19</xdr:row>
                    <xdr:rowOff>161925</xdr:rowOff>
                  </from>
                  <to>
                    <xdr:col>6</xdr:col>
                    <xdr:colOff>257175</xdr:colOff>
                    <xdr:row>21</xdr:row>
                    <xdr:rowOff>161925</xdr:rowOff>
                  </to>
                </anchor>
              </controlPr>
            </control>
          </mc:Choice>
        </mc:AlternateContent>
        <mc:AlternateContent xmlns:mc="http://schemas.openxmlformats.org/markup-compatibility/2006">
          <mc:Choice Requires="x14">
            <control shapeId="1520" r:id="rId32" name="Check Box 496">
              <controlPr defaultSize="0" autoFill="0" autoLine="0" autoPict="0">
                <anchor moveWithCells="1" sizeWithCells="1">
                  <from>
                    <xdr:col>6</xdr:col>
                    <xdr:colOff>266700</xdr:colOff>
                    <xdr:row>19</xdr:row>
                    <xdr:rowOff>161925</xdr:rowOff>
                  </from>
                  <to>
                    <xdr:col>7</xdr:col>
                    <xdr:colOff>257175</xdr:colOff>
                    <xdr:row>21</xdr:row>
                    <xdr:rowOff>161925</xdr:rowOff>
                  </to>
                </anchor>
              </controlPr>
            </control>
          </mc:Choice>
        </mc:AlternateContent>
        <mc:AlternateContent xmlns:mc="http://schemas.openxmlformats.org/markup-compatibility/2006">
          <mc:Choice Requires="x14">
            <control shapeId="1521" r:id="rId33" name="Check Box 497">
              <controlPr defaultSize="0" autoFill="0" autoLine="0" autoPict="0">
                <anchor moveWithCells="1" sizeWithCells="1">
                  <from>
                    <xdr:col>1</xdr:col>
                    <xdr:colOff>257175</xdr:colOff>
                    <xdr:row>21</xdr:row>
                    <xdr:rowOff>161925</xdr:rowOff>
                  </from>
                  <to>
                    <xdr:col>2</xdr:col>
                    <xdr:colOff>247650</xdr:colOff>
                    <xdr:row>23</xdr:row>
                    <xdr:rowOff>161925</xdr:rowOff>
                  </to>
                </anchor>
              </controlPr>
            </control>
          </mc:Choice>
        </mc:AlternateContent>
        <mc:AlternateContent xmlns:mc="http://schemas.openxmlformats.org/markup-compatibility/2006">
          <mc:Choice Requires="x14">
            <control shapeId="1522" r:id="rId34" name="Check Box 498">
              <controlPr defaultSize="0" autoFill="0" autoLine="0" autoPict="0">
                <anchor moveWithCells="1" sizeWithCells="1">
                  <from>
                    <xdr:col>2</xdr:col>
                    <xdr:colOff>266700</xdr:colOff>
                    <xdr:row>21</xdr:row>
                    <xdr:rowOff>161925</xdr:rowOff>
                  </from>
                  <to>
                    <xdr:col>3</xdr:col>
                    <xdr:colOff>257175</xdr:colOff>
                    <xdr:row>23</xdr:row>
                    <xdr:rowOff>161925</xdr:rowOff>
                  </to>
                </anchor>
              </controlPr>
            </control>
          </mc:Choice>
        </mc:AlternateContent>
        <mc:AlternateContent xmlns:mc="http://schemas.openxmlformats.org/markup-compatibility/2006">
          <mc:Choice Requires="x14">
            <control shapeId="1523" r:id="rId35" name="Check Box 499">
              <controlPr defaultSize="0" autoFill="0" autoLine="0" autoPict="0">
                <anchor moveWithCells="1" sizeWithCells="1">
                  <from>
                    <xdr:col>3</xdr:col>
                    <xdr:colOff>266700</xdr:colOff>
                    <xdr:row>21</xdr:row>
                    <xdr:rowOff>161925</xdr:rowOff>
                  </from>
                  <to>
                    <xdr:col>4</xdr:col>
                    <xdr:colOff>257175</xdr:colOff>
                    <xdr:row>23</xdr:row>
                    <xdr:rowOff>161925</xdr:rowOff>
                  </to>
                </anchor>
              </controlPr>
            </control>
          </mc:Choice>
        </mc:AlternateContent>
        <mc:AlternateContent xmlns:mc="http://schemas.openxmlformats.org/markup-compatibility/2006">
          <mc:Choice Requires="x14">
            <control shapeId="1524" r:id="rId36" name="Check Box 500">
              <controlPr defaultSize="0" autoFill="0" autoLine="0" autoPict="0">
                <anchor moveWithCells="1" sizeWithCells="1">
                  <from>
                    <xdr:col>4</xdr:col>
                    <xdr:colOff>266700</xdr:colOff>
                    <xdr:row>21</xdr:row>
                    <xdr:rowOff>161925</xdr:rowOff>
                  </from>
                  <to>
                    <xdr:col>5</xdr:col>
                    <xdr:colOff>257175</xdr:colOff>
                    <xdr:row>23</xdr:row>
                    <xdr:rowOff>161925</xdr:rowOff>
                  </to>
                </anchor>
              </controlPr>
            </control>
          </mc:Choice>
        </mc:AlternateContent>
        <mc:AlternateContent xmlns:mc="http://schemas.openxmlformats.org/markup-compatibility/2006">
          <mc:Choice Requires="x14">
            <control shapeId="1525" r:id="rId37" name="Check Box 501">
              <controlPr defaultSize="0" autoFill="0" autoLine="0" autoPict="0">
                <anchor moveWithCells="1" sizeWithCells="1">
                  <from>
                    <xdr:col>5</xdr:col>
                    <xdr:colOff>266700</xdr:colOff>
                    <xdr:row>21</xdr:row>
                    <xdr:rowOff>161925</xdr:rowOff>
                  </from>
                  <to>
                    <xdr:col>6</xdr:col>
                    <xdr:colOff>257175</xdr:colOff>
                    <xdr:row>23</xdr:row>
                    <xdr:rowOff>161925</xdr:rowOff>
                  </to>
                </anchor>
              </controlPr>
            </control>
          </mc:Choice>
        </mc:AlternateContent>
        <mc:AlternateContent xmlns:mc="http://schemas.openxmlformats.org/markup-compatibility/2006">
          <mc:Choice Requires="x14">
            <control shapeId="1526" r:id="rId38" name="Check Box 502">
              <controlPr defaultSize="0" autoFill="0" autoLine="0" autoPict="0">
                <anchor moveWithCells="1" sizeWithCells="1">
                  <from>
                    <xdr:col>6</xdr:col>
                    <xdr:colOff>266700</xdr:colOff>
                    <xdr:row>21</xdr:row>
                    <xdr:rowOff>161925</xdr:rowOff>
                  </from>
                  <to>
                    <xdr:col>7</xdr:col>
                    <xdr:colOff>257175</xdr:colOff>
                    <xdr:row>23</xdr:row>
                    <xdr:rowOff>161925</xdr:rowOff>
                  </to>
                </anchor>
              </controlPr>
            </control>
          </mc:Choice>
        </mc:AlternateContent>
        <mc:AlternateContent xmlns:mc="http://schemas.openxmlformats.org/markup-compatibility/2006">
          <mc:Choice Requires="x14">
            <control shapeId="1527" r:id="rId39" name="Check Box 503">
              <controlPr defaultSize="0" autoFill="0" autoLine="0" autoPict="0">
                <anchor moveWithCells="1" sizeWithCells="1">
                  <from>
                    <xdr:col>1</xdr:col>
                    <xdr:colOff>257175</xdr:colOff>
                    <xdr:row>23</xdr:row>
                    <xdr:rowOff>161925</xdr:rowOff>
                  </from>
                  <to>
                    <xdr:col>2</xdr:col>
                    <xdr:colOff>247650</xdr:colOff>
                    <xdr:row>25</xdr:row>
                    <xdr:rowOff>161925</xdr:rowOff>
                  </to>
                </anchor>
              </controlPr>
            </control>
          </mc:Choice>
        </mc:AlternateContent>
        <mc:AlternateContent xmlns:mc="http://schemas.openxmlformats.org/markup-compatibility/2006">
          <mc:Choice Requires="x14">
            <control shapeId="1528" r:id="rId40" name="Check Box 504">
              <controlPr defaultSize="0" autoFill="0" autoLine="0" autoPict="0">
                <anchor moveWithCells="1" sizeWithCells="1">
                  <from>
                    <xdr:col>2</xdr:col>
                    <xdr:colOff>266700</xdr:colOff>
                    <xdr:row>23</xdr:row>
                    <xdr:rowOff>161925</xdr:rowOff>
                  </from>
                  <to>
                    <xdr:col>3</xdr:col>
                    <xdr:colOff>257175</xdr:colOff>
                    <xdr:row>25</xdr:row>
                    <xdr:rowOff>161925</xdr:rowOff>
                  </to>
                </anchor>
              </controlPr>
            </control>
          </mc:Choice>
        </mc:AlternateContent>
        <mc:AlternateContent xmlns:mc="http://schemas.openxmlformats.org/markup-compatibility/2006">
          <mc:Choice Requires="x14">
            <control shapeId="1529" r:id="rId41" name="Check Box 505">
              <controlPr defaultSize="0" autoFill="0" autoLine="0" autoPict="0">
                <anchor moveWithCells="1" sizeWithCells="1">
                  <from>
                    <xdr:col>3</xdr:col>
                    <xdr:colOff>266700</xdr:colOff>
                    <xdr:row>23</xdr:row>
                    <xdr:rowOff>161925</xdr:rowOff>
                  </from>
                  <to>
                    <xdr:col>4</xdr:col>
                    <xdr:colOff>257175</xdr:colOff>
                    <xdr:row>25</xdr:row>
                    <xdr:rowOff>161925</xdr:rowOff>
                  </to>
                </anchor>
              </controlPr>
            </control>
          </mc:Choice>
        </mc:AlternateContent>
        <mc:AlternateContent xmlns:mc="http://schemas.openxmlformats.org/markup-compatibility/2006">
          <mc:Choice Requires="x14">
            <control shapeId="1530" r:id="rId42" name="Check Box 506">
              <controlPr defaultSize="0" autoFill="0" autoLine="0" autoPict="0">
                <anchor moveWithCells="1" sizeWithCells="1">
                  <from>
                    <xdr:col>4</xdr:col>
                    <xdr:colOff>266700</xdr:colOff>
                    <xdr:row>23</xdr:row>
                    <xdr:rowOff>161925</xdr:rowOff>
                  </from>
                  <to>
                    <xdr:col>5</xdr:col>
                    <xdr:colOff>257175</xdr:colOff>
                    <xdr:row>25</xdr:row>
                    <xdr:rowOff>161925</xdr:rowOff>
                  </to>
                </anchor>
              </controlPr>
            </control>
          </mc:Choice>
        </mc:AlternateContent>
        <mc:AlternateContent xmlns:mc="http://schemas.openxmlformats.org/markup-compatibility/2006">
          <mc:Choice Requires="x14">
            <control shapeId="1531" r:id="rId43" name="Check Box 507">
              <controlPr defaultSize="0" autoFill="0" autoLine="0" autoPict="0">
                <anchor moveWithCells="1" sizeWithCells="1">
                  <from>
                    <xdr:col>5</xdr:col>
                    <xdr:colOff>266700</xdr:colOff>
                    <xdr:row>23</xdr:row>
                    <xdr:rowOff>161925</xdr:rowOff>
                  </from>
                  <to>
                    <xdr:col>6</xdr:col>
                    <xdr:colOff>257175</xdr:colOff>
                    <xdr:row>25</xdr:row>
                    <xdr:rowOff>161925</xdr:rowOff>
                  </to>
                </anchor>
              </controlPr>
            </control>
          </mc:Choice>
        </mc:AlternateContent>
        <mc:AlternateContent xmlns:mc="http://schemas.openxmlformats.org/markup-compatibility/2006">
          <mc:Choice Requires="x14">
            <control shapeId="1532" r:id="rId44" name="Check Box 508">
              <controlPr defaultSize="0" autoFill="0" autoLine="0" autoPict="0">
                <anchor moveWithCells="1" sizeWithCells="1">
                  <from>
                    <xdr:col>6</xdr:col>
                    <xdr:colOff>266700</xdr:colOff>
                    <xdr:row>23</xdr:row>
                    <xdr:rowOff>161925</xdr:rowOff>
                  </from>
                  <to>
                    <xdr:col>7</xdr:col>
                    <xdr:colOff>257175</xdr:colOff>
                    <xdr:row>25</xdr:row>
                    <xdr:rowOff>161925</xdr:rowOff>
                  </to>
                </anchor>
              </controlPr>
            </control>
          </mc:Choice>
        </mc:AlternateContent>
        <mc:AlternateContent xmlns:mc="http://schemas.openxmlformats.org/markup-compatibility/2006">
          <mc:Choice Requires="x14">
            <control shapeId="1533" r:id="rId45" name="Check Box 509">
              <controlPr defaultSize="0" autoFill="0" autoLine="0" autoPict="0">
                <anchor moveWithCells="1" sizeWithCells="1">
                  <from>
                    <xdr:col>1</xdr:col>
                    <xdr:colOff>257175</xdr:colOff>
                    <xdr:row>25</xdr:row>
                    <xdr:rowOff>161925</xdr:rowOff>
                  </from>
                  <to>
                    <xdr:col>2</xdr:col>
                    <xdr:colOff>247650</xdr:colOff>
                    <xdr:row>27</xdr:row>
                    <xdr:rowOff>161925</xdr:rowOff>
                  </to>
                </anchor>
              </controlPr>
            </control>
          </mc:Choice>
        </mc:AlternateContent>
        <mc:AlternateContent xmlns:mc="http://schemas.openxmlformats.org/markup-compatibility/2006">
          <mc:Choice Requires="x14">
            <control shapeId="1534" r:id="rId46" name="Check Box 510">
              <controlPr defaultSize="0" autoFill="0" autoLine="0" autoPict="0">
                <anchor moveWithCells="1" sizeWithCells="1">
                  <from>
                    <xdr:col>2</xdr:col>
                    <xdr:colOff>266700</xdr:colOff>
                    <xdr:row>25</xdr:row>
                    <xdr:rowOff>161925</xdr:rowOff>
                  </from>
                  <to>
                    <xdr:col>3</xdr:col>
                    <xdr:colOff>257175</xdr:colOff>
                    <xdr:row>27</xdr:row>
                    <xdr:rowOff>161925</xdr:rowOff>
                  </to>
                </anchor>
              </controlPr>
            </control>
          </mc:Choice>
        </mc:AlternateContent>
        <mc:AlternateContent xmlns:mc="http://schemas.openxmlformats.org/markup-compatibility/2006">
          <mc:Choice Requires="x14">
            <control shapeId="1535" r:id="rId47" name="Check Box 511">
              <controlPr defaultSize="0" autoFill="0" autoLine="0" autoPict="0">
                <anchor moveWithCells="1" sizeWithCells="1">
                  <from>
                    <xdr:col>3</xdr:col>
                    <xdr:colOff>266700</xdr:colOff>
                    <xdr:row>25</xdr:row>
                    <xdr:rowOff>161925</xdr:rowOff>
                  </from>
                  <to>
                    <xdr:col>4</xdr:col>
                    <xdr:colOff>257175</xdr:colOff>
                    <xdr:row>27</xdr:row>
                    <xdr:rowOff>161925</xdr:rowOff>
                  </to>
                </anchor>
              </controlPr>
            </control>
          </mc:Choice>
        </mc:AlternateContent>
        <mc:AlternateContent xmlns:mc="http://schemas.openxmlformats.org/markup-compatibility/2006">
          <mc:Choice Requires="x14">
            <control shapeId="1536" r:id="rId48" name="Check Box 512">
              <controlPr defaultSize="0" autoFill="0" autoLine="0" autoPict="0">
                <anchor moveWithCells="1" sizeWithCells="1">
                  <from>
                    <xdr:col>4</xdr:col>
                    <xdr:colOff>266700</xdr:colOff>
                    <xdr:row>25</xdr:row>
                    <xdr:rowOff>161925</xdr:rowOff>
                  </from>
                  <to>
                    <xdr:col>5</xdr:col>
                    <xdr:colOff>257175</xdr:colOff>
                    <xdr:row>27</xdr:row>
                    <xdr:rowOff>161925</xdr:rowOff>
                  </to>
                </anchor>
              </controlPr>
            </control>
          </mc:Choice>
        </mc:AlternateContent>
        <mc:AlternateContent xmlns:mc="http://schemas.openxmlformats.org/markup-compatibility/2006">
          <mc:Choice Requires="x14">
            <control shapeId="1537" r:id="rId49" name="Check Box 513">
              <controlPr defaultSize="0" autoFill="0" autoLine="0" autoPict="0">
                <anchor moveWithCells="1" sizeWithCells="1">
                  <from>
                    <xdr:col>5</xdr:col>
                    <xdr:colOff>266700</xdr:colOff>
                    <xdr:row>25</xdr:row>
                    <xdr:rowOff>161925</xdr:rowOff>
                  </from>
                  <to>
                    <xdr:col>6</xdr:col>
                    <xdr:colOff>257175</xdr:colOff>
                    <xdr:row>27</xdr:row>
                    <xdr:rowOff>161925</xdr:rowOff>
                  </to>
                </anchor>
              </controlPr>
            </control>
          </mc:Choice>
        </mc:AlternateContent>
        <mc:AlternateContent xmlns:mc="http://schemas.openxmlformats.org/markup-compatibility/2006">
          <mc:Choice Requires="x14">
            <control shapeId="1538" r:id="rId50" name="Check Box 514">
              <controlPr defaultSize="0" autoFill="0" autoLine="0" autoPict="0">
                <anchor moveWithCells="1" sizeWithCells="1">
                  <from>
                    <xdr:col>6</xdr:col>
                    <xdr:colOff>266700</xdr:colOff>
                    <xdr:row>25</xdr:row>
                    <xdr:rowOff>161925</xdr:rowOff>
                  </from>
                  <to>
                    <xdr:col>7</xdr:col>
                    <xdr:colOff>257175</xdr:colOff>
                    <xdr:row>27</xdr:row>
                    <xdr:rowOff>161925</xdr:rowOff>
                  </to>
                </anchor>
              </controlPr>
            </control>
          </mc:Choice>
        </mc:AlternateContent>
        <mc:AlternateContent xmlns:mc="http://schemas.openxmlformats.org/markup-compatibility/2006">
          <mc:Choice Requires="x14">
            <control shapeId="1539" r:id="rId51" name="Check Box 515">
              <controlPr defaultSize="0" autoFill="0" autoLine="0" autoPict="0">
                <anchor moveWithCells="1" sizeWithCells="1">
                  <from>
                    <xdr:col>1</xdr:col>
                    <xdr:colOff>257175</xdr:colOff>
                    <xdr:row>27</xdr:row>
                    <xdr:rowOff>161925</xdr:rowOff>
                  </from>
                  <to>
                    <xdr:col>2</xdr:col>
                    <xdr:colOff>247650</xdr:colOff>
                    <xdr:row>29</xdr:row>
                    <xdr:rowOff>161925</xdr:rowOff>
                  </to>
                </anchor>
              </controlPr>
            </control>
          </mc:Choice>
        </mc:AlternateContent>
        <mc:AlternateContent xmlns:mc="http://schemas.openxmlformats.org/markup-compatibility/2006">
          <mc:Choice Requires="x14">
            <control shapeId="1540" r:id="rId52" name="Check Box 516">
              <controlPr defaultSize="0" autoFill="0" autoLine="0" autoPict="0">
                <anchor moveWithCells="1" sizeWithCells="1">
                  <from>
                    <xdr:col>2</xdr:col>
                    <xdr:colOff>266700</xdr:colOff>
                    <xdr:row>27</xdr:row>
                    <xdr:rowOff>161925</xdr:rowOff>
                  </from>
                  <to>
                    <xdr:col>3</xdr:col>
                    <xdr:colOff>257175</xdr:colOff>
                    <xdr:row>29</xdr:row>
                    <xdr:rowOff>161925</xdr:rowOff>
                  </to>
                </anchor>
              </controlPr>
            </control>
          </mc:Choice>
        </mc:AlternateContent>
        <mc:AlternateContent xmlns:mc="http://schemas.openxmlformats.org/markup-compatibility/2006">
          <mc:Choice Requires="x14">
            <control shapeId="1541" r:id="rId53" name="Check Box 517">
              <controlPr defaultSize="0" autoFill="0" autoLine="0" autoPict="0">
                <anchor moveWithCells="1" sizeWithCells="1">
                  <from>
                    <xdr:col>3</xdr:col>
                    <xdr:colOff>266700</xdr:colOff>
                    <xdr:row>27</xdr:row>
                    <xdr:rowOff>161925</xdr:rowOff>
                  </from>
                  <to>
                    <xdr:col>4</xdr:col>
                    <xdr:colOff>257175</xdr:colOff>
                    <xdr:row>29</xdr:row>
                    <xdr:rowOff>161925</xdr:rowOff>
                  </to>
                </anchor>
              </controlPr>
            </control>
          </mc:Choice>
        </mc:AlternateContent>
        <mc:AlternateContent xmlns:mc="http://schemas.openxmlformats.org/markup-compatibility/2006">
          <mc:Choice Requires="x14">
            <control shapeId="1542" r:id="rId54" name="Check Box 518">
              <controlPr defaultSize="0" autoFill="0" autoLine="0" autoPict="0">
                <anchor moveWithCells="1" sizeWithCells="1">
                  <from>
                    <xdr:col>4</xdr:col>
                    <xdr:colOff>266700</xdr:colOff>
                    <xdr:row>27</xdr:row>
                    <xdr:rowOff>161925</xdr:rowOff>
                  </from>
                  <to>
                    <xdr:col>5</xdr:col>
                    <xdr:colOff>257175</xdr:colOff>
                    <xdr:row>29</xdr:row>
                    <xdr:rowOff>161925</xdr:rowOff>
                  </to>
                </anchor>
              </controlPr>
            </control>
          </mc:Choice>
        </mc:AlternateContent>
        <mc:AlternateContent xmlns:mc="http://schemas.openxmlformats.org/markup-compatibility/2006">
          <mc:Choice Requires="x14">
            <control shapeId="1543" r:id="rId55" name="Check Box 519">
              <controlPr defaultSize="0" autoFill="0" autoLine="0" autoPict="0">
                <anchor moveWithCells="1" sizeWithCells="1">
                  <from>
                    <xdr:col>5</xdr:col>
                    <xdr:colOff>266700</xdr:colOff>
                    <xdr:row>27</xdr:row>
                    <xdr:rowOff>161925</xdr:rowOff>
                  </from>
                  <to>
                    <xdr:col>6</xdr:col>
                    <xdr:colOff>257175</xdr:colOff>
                    <xdr:row>29</xdr:row>
                    <xdr:rowOff>161925</xdr:rowOff>
                  </to>
                </anchor>
              </controlPr>
            </control>
          </mc:Choice>
        </mc:AlternateContent>
        <mc:AlternateContent xmlns:mc="http://schemas.openxmlformats.org/markup-compatibility/2006">
          <mc:Choice Requires="x14">
            <control shapeId="1544" r:id="rId56" name="Check Box 520">
              <controlPr defaultSize="0" autoFill="0" autoLine="0" autoPict="0">
                <anchor moveWithCells="1" sizeWithCells="1">
                  <from>
                    <xdr:col>6</xdr:col>
                    <xdr:colOff>266700</xdr:colOff>
                    <xdr:row>27</xdr:row>
                    <xdr:rowOff>161925</xdr:rowOff>
                  </from>
                  <to>
                    <xdr:col>7</xdr:col>
                    <xdr:colOff>257175</xdr:colOff>
                    <xdr:row>29</xdr:row>
                    <xdr:rowOff>161925</xdr:rowOff>
                  </to>
                </anchor>
              </controlPr>
            </control>
          </mc:Choice>
        </mc:AlternateContent>
        <mc:AlternateContent xmlns:mc="http://schemas.openxmlformats.org/markup-compatibility/2006">
          <mc:Choice Requires="x14">
            <control shapeId="1545" r:id="rId57" name="Check Box 521">
              <controlPr defaultSize="0" autoFill="0" autoLine="0" autoPict="0">
                <anchor moveWithCells="1" sizeWithCells="1">
                  <from>
                    <xdr:col>1</xdr:col>
                    <xdr:colOff>257175</xdr:colOff>
                    <xdr:row>29</xdr:row>
                    <xdr:rowOff>161925</xdr:rowOff>
                  </from>
                  <to>
                    <xdr:col>2</xdr:col>
                    <xdr:colOff>247650</xdr:colOff>
                    <xdr:row>31</xdr:row>
                    <xdr:rowOff>161925</xdr:rowOff>
                  </to>
                </anchor>
              </controlPr>
            </control>
          </mc:Choice>
        </mc:AlternateContent>
        <mc:AlternateContent xmlns:mc="http://schemas.openxmlformats.org/markup-compatibility/2006">
          <mc:Choice Requires="x14">
            <control shapeId="1546" r:id="rId58" name="Check Box 522">
              <controlPr defaultSize="0" autoFill="0" autoLine="0" autoPict="0">
                <anchor moveWithCells="1" sizeWithCells="1">
                  <from>
                    <xdr:col>2</xdr:col>
                    <xdr:colOff>266700</xdr:colOff>
                    <xdr:row>29</xdr:row>
                    <xdr:rowOff>161925</xdr:rowOff>
                  </from>
                  <to>
                    <xdr:col>3</xdr:col>
                    <xdr:colOff>257175</xdr:colOff>
                    <xdr:row>31</xdr:row>
                    <xdr:rowOff>161925</xdr:rowOff>
                  </to>
                </anchor>
              </controlPr>
            </control>
          </mc:Choice>
        </mc:AlternateContent>
        <mc:AlternateContent xmlns:mc="http://schemas.openxmlformats.org/markup-compatibility/2006">
          <mc:Choice Requires="x14">
            <control shapeId="1547" r:id="rId59" name="Check Box 523">
              <controlPr defaultSize="0" autoFill="0" autoLine="0" autoPict="0">
                <anchor moveWithCells="1" sizeWithCells="1">
                  <from>
                    <xdr:col>3</xdr:col>
                    <xdr:colOff>266700</xdr:colOff>
                    <xdr:row>29</xdr:row>
                    <xdr:rowOff>161925</xdr:rowOff>
                  </from>
                  <to>
                    <xdr:col>4</xdr:col>
                    <xdr:colOff>257175</xdr:colOff>
                    <xdr:row>31</xdr:row>
                    <xdr:rowOff>161925</xdr:rowOff>
                  </to>
                </anchor>
              </controlPr>
            </control>
          </mc:Choice>
        </mc:AlternateContent>
        <mc:AlternateContent xmlns:mc="http://schemas.openxmlformats.org/markup-compatibility/2006">
          <mc:Choice Requires="x14">
            <control shapeId="1548" r:id="rId60" name="Check Box 524">
              <controlPr defaultSize="0" autoFill="0" autoLine="0" autoPict="0">
                <anchor moveWithCells="1" sizeWithCells="1">
                  <from>
                    <xdr:col>4</xdr:col>
                    <xdr:colOff>266700</xdr:colOff>
                    <xdr:row>29</xdr:row>
                    <xdr:rowOff>161925</xdr:rowOff>
                  </from>
                  <to>
                    <xdr:col>5</xdr:col>
                    <xdr:colOff>257175</xdr:colOff>
                    <xdr:row>31</xdr:row>
                    <xdr:rowOff>161925</xdr:rowOff>
                  </to>
                </anchor>
              </controlPr>
            </control>
          </mc:Choice>
        </mc:AlternateContent>
        <mc:AlternateContent xmlns:mc="http://schemas.openxmlformats.org/markup-compatibility/2006">
          <mc:Choice Requires="x14">
            <control shapeId="1549" r:id="rId61" name="Check Box 525">
              <controlPr defaultSize="0" autoFill="0" autoLine="0" autoPict="0">
                <anchor moveWithCells="1" sizeWithCells="1">
                  <from>
                    <xdr:col>5</xdr:col>
                    <xdr:colOff>266700</xdr:colOff>
                    <xdr:row>29</xdr:row>
                    <xdr:rowOff>161925</xdr:rowOff>
                  </from>
                  <to>
                    <xdr:col>6</xdr:col>
                    <xdr:colOff>257175</xdr:colOff>
                    <xdr:row>31</xdr:row>
                    <xdr:rowOff>161925</xdr:rowOff>
                  </to>
                </anchor>
              </controlPr>
            </control>
          </mc:Choice>
        </mc:AlternateContent>
        <mc:AlternateContent xmlns:mc="http://schemas.openxmlformats.org/markup-compatibility/2006">
          <mc:Choice Requires="x14">
            <control shapeId="1550" r:id="rId62" name="Check Box 526">
              <controlPr defaultSize="0" autoFill="0" autoLine="0" autoPict="0">
                <anchor moveWithCells="1" sizeWithCells="1">
                  <from>
                    <xdr:col>6</xdr:col>
                    <xdr:colOff>266700</xdr:colOff>
                    <xdr:row>29</xdr:row>
                    <xdr:rowOff>161925</xdr:rowOff>
                  </from>
                  <to>
                    <xdr:col>7</xdr:col>
                    <xdr:colOff>257175</xdr:colOff>
                    <xdr:row>31</xdr:row>
                    <xdr:rowOff>161925</xdr:rowOff>
                  </to>
                </anchor>
              </controlPr>
            </control>
          </mc:Choice>
        </mc:AlternateContent>
        <mc:AlternateContent xmlns:mc="http://schemas.openxmlformats.org/markup-compatibility/2006">
          <mc:Choice Requires="x14">
            <control shapeId="1551" r:id="rId63" name="Check Box 527">
              <controlPr defaultSize="0" autoFill="0" autoLine="0" autoPict="0">
                <anchor moveWithCells="1" sizeWithCells="1">
                  <from>
                    <xdr:col>1</xdr:col>
                    <xdr:colOff>257175</xdr:colOff>
                    <xdr:row>31</xdr:row>
                    <xdr:rowOff>161925</xdr:rowOff>
                  </from>
                  <to>
                    <xdr:col>2</xdr:col>
                    <xdr:colOff>247650</xdr:colOff>
                    <xdr:row>33</xdr:row>
                    <xdr:rowOff>161925</xdr:rowOff>
                  </to>
                </anchor>
              </controlPr>
            </control>
          </mc:Choice>
        </mc:AlternateContent>
        <mc:AlternateContent xmlns:mc="http://schemas.openxmlformats.org/markup-compatibility/2006">
          <mc:Choice Requires="x14">
            <control shapeId="1552" r:id="rId64" name="Check Box 528">
              <controlPr defaultSize="0" autoFill="0" autoLine="0" autoPict="0">
                <anchor moveWithCells="1" sizeWithCells="1">
                  <from>
                    <xdr:col>2</xdr:col>
                    <xdr:colOff>266700</xdr:colOff>
                    <xdr:row>31</xdr:row>
                    <xdr:rowOff>161925</xdr:rowOff>
                  </from>
                  <to>
                    <xdr:col>3</xdr:col>
                    <xdr:colOff>257175</xdr:colOff>
                    <xdr:row>33</xdr:row>
                    <xdr:rowOff>161925</xdr:rowOff>
                  </to>
                </anchor>
              </controlPr>
            </control>
          </mc:Choice>
        </mc:AlternateContent>
        <mc:AlternateContent xmlns:mc="http://schemas.openxmlformats.org/markup-compatibility/2006">
          <mc:Choice Requires="x14">
            <control shapeId="1553" r:id="rId65" name="Check Box 529">
              <controlPr defaultSize="0" autoFill="0" autoLine="0" autoPict="0">
                <anchor moveWithCells="1" sizeWithCells="1">
                  <from>
                    <xdr:col>3</xdr:col>
                    <xdr:colOff>266700</xdr:colOff>
                    <xdr:row>31</xdr:row>
                    <xdr:rowOff>161925</xdr:rowOff>
                  </from>
                  <to>
                    <xdr:col>4</xdr:col>
                    <xdr:colOff>257175</xdr:colOff>
                    <xdr:row>33</xdr:row>
                    <xdr:rowOff>161925</xdr:rowOff>
                  </to>
                </anchor>
              </controlPr>
            </control>
          </mc:Choice>
        </mc:AlternateContent>
        <mc:AlternateContent xmlns:mc="http://schemas.openxmlformats.org/markup-compatibility/2006">
          <mc:Choice Requires="x14">
            <control shapeId="1554" r:id="rId66" name="Check Box 530">
              <controlPr defaultSize="0" autoFill="0" autoLine="0" autoPict="0">
                <anchor moveWithCells="1" sizeWithCells="1">
                  <from>
                    <xdr:col>4</xdr:col>
                    <xdr:colOff>266700</xdr:colOff>
                    <xdr:row>31</xdr:row>
                    <xdr:rowOff>161925</xdr:rowOff>
                  </from>
                  <to>
                    <xdr:col>5</xdr:col>
                    <xdr:colOff>257175</xdr:colOff>
                    <xdr:row>33</xdr:row>
                    <xdr:rowOff>161925</xdr:rowOff>
                  </to>
                </anchor>
              </controlPr>
            </control>
          </mc:Choice>
        </mc:AlternateContent>
        <mc:AlternateContent xmlns:mc="http://schemas.openxmlformats.org/markup-compatibility/2006">
          <mc:Choice Requires="x14">
            <control shapeId="1555" r:id="rId67" name="Check Box 531">
              <controlPr defaultSize="0" autoFill="0" autoLine="0" autoPict="0">
                <anchor moveWithCells="1" sizeWithCells="1">
                  <from>
                    <xdr:col>5</xdr:col>
                    <xdr:colOff>266700</xdr:colOff>
                    <xdr:row>31</xdr:row>
                    <xdr:rowOff>161925</xdr:rowOff>
                  </from>
                  <to>
                    <xdr:col>6</xdr:col>
                    <xdr:colOff>257175</xdr:colOff>
                    <xdr:row>33</xdr:row>
                    <xdr:rowOff>161925</xdr:rowOff>
                  </to>
                </anchor>
              </controlPr>
            </control>
          </mc:Choice>
        </mc:AlternateContent>
        <mc:AlternateContent xmlns:mc="http://schemas.openxmlformats.org/markup-compatibility/2006">
          <mc:Choice Requires="x14">
            <control shapeId="1556" r:id="rId68" name="Check Box 532">
              <controlPr defaultSize="0" autoFill="0" autoLine="0" autoPict="0">
                <anchor moveWithCells="1" sizeWithCells="1">
                  <from>
                    <xdr:col>6</xdr:col>
                    <xdr:colOff>266700</xdr:colOff>
                    <xdr:row>31</xdr:row>
                    <xdr:rowOff>161925</xdr:rowOff>
                  </from>
                  <to>
                    <xdr:col>7</xdr:col>
                    <xdr:colOff>257175</xdr:colOff>
                    <xdr:row>33</xdr:row>
                    <xdr:rowOff>161925</xdr:rowOff>
                  </to>
                </anchor>
              </controlPr>
            </control>
          </mc:Choice>
        </mc:AlternateContent>
        <mc:AlternateContent xmlns:mc="http://schemas.openxmlformats.org/markup-compatibility/2006">
          <mc:Choice Requires="x14">
            <control shapeId="1557" r:id="rId69" name="Check Box 533">
              <controlPr defaultSize="0" autoFill="0" autoLine="0" autoPict="0">
                <anchor moveWithCells="1" sizeWithCells="1">
                  <from>
                    <xdr:col>1</xdr:col>
                    <xdr:colOff>257175</xdr:colOff>
                    <xdr:row>33</xdr:row>
                    <xdr:rowOff>161925</xdr:rowOff>
                  </from>
                  <to>
                    <xdr:col>2</xdr:col>
                    <xdr:colOff>247650</xdr:colOff>
                    <xdr:row>35</xdr:row>
                    <xdr:rowOff>161925</xdr:rowOff>
                  </to>
                </anchor>
              </controlPr>
            </control>
          </mc:Choice>
        </mc:AlternateContent>
        <mc:AlternateContent xmlns:mc="http://schemas.openxmlformats.org/markup-compatibility/2006">
          <mc:Choice Requires="x14">
            <control shapeId="1558" r:id="rId70" name="Check Box 534">
              <controlPr defaultSize="0" autoFill="0" autoLine="0" autoPict="0">
                <anchor moveWithCells="1" sizeWithCells="1">
                  <from>
                    <xdr:col>2</xdr:col>
                    <xdr:colOff>266700</xdr:colOff>
                    <xdr:row>33</xdr:row>
                    <xdr:rowOff>161925</xdr:rowOff>
                  </from>
                  <to>
                    <xdr:col>3</xdr:col>
                    <xdr:colOff>257175</xdr:colOff>
                    <xdr:row>35</xdr:row>
                    <xdr:rowOff>161925</xdr:rowOff>
                  </to>
                </anchor>
              </controlPr>
            </control>
          </mc:Choice>
        </mc:AlternateContent>
        <mc:AlternateContent xmlns:mc="http://schemas.openxmlformats.org/markup-compatibility/2006">
          <mc:Choice Requires="x14">
            <control shapeId="1559" r:id="rId71" name="Check Box 535">
              <controlPr defaultSize="0" autoFill="0" autoLine="0" autoPict="0">
                <anchor moveWithCells="1" sizeWithCells="1">
                  <from>
                    <xdr:col>3</xdr:col>
                    <xdr:colOff>266700</xdr:colOff>
                    <xdr:row>33</xdr:row>
                    <xdr:rowOff>161925</xdr:rowOff>
                  </from>
                  <to>
                    <xdr:col>4</xdr:col>
                    <xdr:colOff>257175</xdr:colOff>
                    <xdr:row>35</xdr:row>
                    <xdr:rowOff>161925</xdr:rowOff>
                  </to>
                </anchor>
              </controlPr>
            </control>
          </mc:Choice>
        </mc:AlternateContent>
        <mc:AlternateContent xmlns:mc="http://schemas.openxmlformats.org/markup-compatibility/2006">
          <mc:Choice Requires="x14">
            <control shapeId="1560" r:id="rId72" name="Check Box 536">
              <controlPr defaultSize="0" autoFill="0" autoLine="0" autoPict="0">
                <anchor moveWithCells="1" sizeWithCells="1">
                  <from>
                    <xdr:col>4</xdr:col>
                    <xdr:colOff>266700</xdr:colOff>
                    <xdr:row>33</xdr:row>
                    <xdr:rowOff>161925</xdr:rowOff>
                  </from>
                  <to>
                    <xdr:col>5</xdr:col>
                    <xdr:colOff>257175</xdr:colOff>
                    <xdr:row>35</xdr:row>
                    <xdr:rowOff>161925</xdr:rowOff>
                  </to>
                </anchor>
              </controlPr>
            </control>
          </mc:Choice>
        </mc:AlternateContent>
        <mc:AlternateContent xmlns:mc="http://schemas.openxmlformats.org/markup-compatibility/2006">
          <mc:Choice Requires="x14">
            <control shapeId="1561" r:id="rId73" name="Check Box 537">
              <controlPr defaultSize="0" autoFill="0" autoLine="0" autoPict="0">
                <anchor moveWithCells="1" sizeWithCells="1">
                  <from>
                    <xdr:col>5</xdr:col>
                    <xdr:colOff>266700</xdr:colOff>
                    <xdr:row>33</xdr:row>
                    <xdr:rowOff>161925</xdr:rowOff>
                  </from>
                  <to>
                    <xdr:col>6</xdr:col>
                    <xdr:colOff>257175</xdr:colOff>
                    <xdr:row>35</xdr:row>
                    <xdr:rowOff>161925</xdr:rowOff>
                  </to>
                </anchor>
              </controlPr>
            </control>
          </mc:Choice>
        </mc:AlternateContent>
        <mc:AlternateContent xmlns:mc="http://schemas.openxmlformats.org/markup-compatibility/2006">
          <mc:Choice Requires="x14">
            <control shapeId="1562" r:id="rId74" name="Check Box 538">
              <controlPr defaultSize="0" autoFill="0" autoLine="0" autoPict="0">
                <anchor moveWithCells="1" sizeWithCells="1">
                  <from>
                    <xdr:col>6</xdr:col>
                    <xdr:colOff>266700</xdr:colOff>
                    <xdr:row>33</xdr:row>
                    <xdr:rowOff>161925</xdr:rowOff>
                  </from>
                  <to>
                    <xdr:col>7</xdr:col>
                    <xdr:colOff>257175</xdr:colOff>
                    <xdr:row>35</xdr:row>
                    <xdr:rowOff>161925</xdr:rowOff>
                  </to>
                </anchor>
              </controlPr>
            </control>
          </mc:Choice>
        </mc:AlternateContent>
        <mc:AlternateContent xmlns:mc="http://schemas.openxmlformats.org/markup-compatibility/2006">
          <mc:Choice Requires="x14">
            <control shapeId="1563" r:id="rId75" name="Check Box 539">
              <controlPr defaultSize="0" autoFill="0" autoLine="0" autoPict="0">
                <anchor moveWithCells="1" sizeWithCells="1">
                  <from>
                    <xdr:col>7</xdr:col>
                    <xdr:colOff>257175</xdr:colOff>
                    <xdr:row>12</xdr:row>
                    <xdr:rowOff>152400</xdr:rowOff>
                  </from>
                  <to>
                    <xdr:col>8</xdr:col>
                    <xdr:colOff>247650</xdr:colOff>
                    <xdr:row>13</xdr:row>
                    <xdr:rowOff>161925</xdr:rowOff>
                  </to>
                </anchor>
              </controlPr>
            </control>
          </mc:Choice>
        </mc:AlternateContent>
        <mc:AlternateContent xmlns:mc="http://schemas.openxmlformats.org/markup-compatibility/2006">
          <mc:Choice Requires="x14">
            <control shapeId="1564" r:id="rId76" name="Check Box 540">
              <controlPr defaultSize="0" autoFill="0" autoLine="0" autoPict="0">
                <anchor moveWithCells="1" sizeWithCells="1">
                  <from>
                    <xdr:col>8</xdr:col>
                    <xdr:colOff>276225</xdr:colOff>
                    <xdr:row>12</xdr:row>
                    <xdr:rowOff>152400</xdr:rowOff>
                  </from>
                  <to>
                    <xdr:col>9</xdr:col>
                    <xdr:colOff>266700</xdr:colOff>
                    <xdr:row>13</xdr:row>
                    <xdr:rowOff>161925</xdr:rowOff>
                  </to>
                </anchor>
              </controlPr>
            </control>
          </mc:Choice>
        </mc:AlternateContent>
        <mc:AlternateContent xmlns:mc="http://schemas.openxmlformats.org/markup-compatibility/2006">
          <mc:Choice Requires="x14">
            <control shapeId="1565" r:id="rId77" name="Check Box 541">
              <controlPr defaultSize="0" autoFill="0" autoLine="0" autoPict="0">
                <anchor moveWithCells="1" sizeWithCells="1">
                  <from>
                    <xdr:col>9</xdr:col>
                    <xdr:colOff>266700</xdr:colOff>
                    <xdr:row>12</xdr:row>
                    <xdr:rowOff>152400</xdr:rowOff>
                  </from>
                  <to>
                    <xdr:col>10</xdr:col>
                    <xdr:colOff>257175</xdr:colOff>
                    <xdr:row>13</xdr:row>
                    <xdr:rowOff>161925</xdr:rowOff>
                  </to>
                </anchor>
              </controlPr>
            </control>
          </mc:Choice>
        </mc:AlternateContent>
        <mc:AlternateContent xmlns:mc="http://schemas.openxmlformats.org/markup-compatibility/2006">
          <mc:Choice Requires="x14">
            <control shapeId="1566" r:id="rId78" name="Check Box 542">
              <controlPr defaultSize="0" autoFill="0" autoLine="0" autoPict="0">
                <anchor moveWithCells="1" sizeWithCells="1">
                  <from>
                    <xdr:col>10</xdr:col>
                    <xdr:colOff>276225</xdr:colOff>
                    <xdr:row>12</xdr:row>
                    <xdr:rowOff>152400</xdr:rowOff>
                  </from>
                  <to>
                    <xdr:col>11</xdr:col>
                    <xdr:colOff>266700</xdr:colOff>
                    <xdr:row>13</xdr:row>
                    <xdr:rowOff>161925</xdr:rowOff>
                  </to>
                </anchor>
              </controlPr>
            </control>
          </mc:Choice>
        </mc:AlternateContent>
        <mc:AlternateContent xmlns:mc="http://schemas.openxmlformats.org/markup-compatibility/2006">
          <mc:Choice Requires="x14">
            <control shapeId="1567" r:id="rId79" name="Check Box 543">
              <controlPr defaultSize="0" autoFill="0" autoLine="0" autoPict="0">
                <anchor moveWithCells="1" sizeWithCells="1">
                  <from>
                    <xdr:col>11</xdr:col>
                    <xdr:colOff>266700</xdr:colOff>
                    <xdr:row>12</xdr:row>
                    <xdr:rowOff>152400</xdr:rowOff>
                  </from>
                  <to>
                    <xdr:col>12</xdr:col>
                    <xdr:colOff>257175</xdr:colOff>
                    <xdr:row>13</xdr:row>
                    <xdr:rowOff>161925</xdr:rowOff>
                  </to>
                </anchor>
              </controlPr>
            </control>
          </mc:Choice>
        </mc:AlternateContent>
        <mc:AlternateContent xmlns:mc="http://schemas.openxmlformats.org/markup-compatibility/2006">
          <mc:Choice Requires="x14">
            <control shapeId="1568" r:id="rId80" name="Check Box 544">
              <controlPr defaultSize="0" autoFill="0" autoLine="0" autoPict="0">
                <anchor moveWithCells="1" sizeWithCells="1">
                  <from>
                    <xdr:col>12</xdr:col>
                    <xdr:colOff>276225</xdr:colOff>
                    <xdr:row>12</xdr:row>
                    <xdr:rowOff>142875</xdr:rowOff>
                  </from>
                  <to>
                    <xdr:col>13</xdr:col>
                    <xdr:colOff>266700</xdr:colOff>
                    <xdr:row>13</xdr:row>
                    <xdr:rowOff>161925</xdr:rowOff>
                  </to>
                </anchor>
              </controlPr>
            </control>
          </mc:Choice>
        </mc:AlternateContent>
        <mc:AlternateContent xmlns:mc="http://schemas.openxmlformats.org/markup-compatibility/2006">
          <mc:Choice Requires="x14">
            <control shapeId="1569" r:id="rId81" name="Check Box 545">
              <controlPr defaultSize="0" autoFill="0" autoLine="0" autoPict="0">
                <anchor moveWithCells="1" sizeWithCells="1">
                  <from>
                    <xdr:col>7</xdr:col>
                    <xdr:colOff>266700</xdr:colOff>
                    <xdr:row>13</xdr:row>
                    <xdr:rowOff>161925</xdr:rowOff>
                  </from>
                  <to>
                    <xdr:col>8</xdr:col>
                    <xdr:colOff>257175</xdr:colOff>
                    <xdr:row>15</xdr:row>
                    <xdr:rowOff>161925</xdr:rowOff>
                  </to>
                </anchor>
              </controlPr>
            </control>
          </mc:Choice>
        </mc:AlternateContent>
        <mc:AlternateContent xmlns:mc="http://schemas.openxmlformats.org/markup-compatibility/2006">
          <mc:Choice Requires="x14">
            <control shapeId="1570" r:id="rId82" name="Check Box 546">
              <controlPr defaultSize="0" autoFill="0" autoLine="0" autoPict="0">
                <anchor moveWithCells="1" sizeWithCells="1">
                  <from>
                    <xdr:col>8</xdr:col>
                    <xdr:colOff>266700</xdr:colOff>
                    <xdr:row>13</xdr:row>
                    <xdr:rowOff>161925</xdr:rowOff>
                  </from>
                  <to>
                    <xdr:col>9</xdr:col>
                    <xdr:colOff>257175</xdr:colOff>
                    <xdr:row>15</xdr:row>
                    <xdr:rowOff>161925</xdr:rowOff>
                  </to>
                </anchor>
              </controlPr>
            </control>
          </mc:Choice>
        </mc:AlternateContent>
        <mc:AlternateContent xmlns:mc="http://schemas.openxmlformats.org/markup-compatibility/2006">
          <mc:Choice Requires="x14">
            <control shapeId="1571" r:id="rId83" name="Check Box 547">
              <controlPr defaultSize="0" autoFill="0" autoLine="0" autoPict="0">
                <anchor moveWithCells="1" sizeWithCells="1">
                  <from>
                    <xdr:col>9</xdr:col>
                    <xdr:colOff>266700</xdr:colOff>
                    <xdr:row>13</xdr:row>
                    <xdr:rowOff>161925</xdr:rowOff>
                  </from>
                  <to>
                    <xdr:col>10</xdr:col>
                    <xdr:colOff>257175</xdr:colOff>
                    <xdr:row>15</xdr:row>
                    <xdr:rowOff>161925</xdr:rowOff>
                  </to>
                </anchor>
              </controlPr>
            </control>
          </mc:Choice>
        </mc:AlternateContent>
        <mc:AlternateContent xmlns:mc="http://schemas.openxmlformats.org/markup-compatibility/2006">
          <mc:Choice Requires="x14">
            <control shapeId="1572" r:id="rId84" name="Check Box 548">
              <controlPr defaultSize="0" autoFill="0" autoLine="0" autoPict="0">
                <anchor moveWithCells="1" sizeWithCells="1">
                  <from>
                    <xdr:col>10</xdr:col>
                    <xdr:colOff>266700</xdr:colOff>
                    <xdr:row>13</xdr:row>
                    <xdr:rowOff>161925</xdr:rowOff>
                  </from>
                  <to>
                    <xdr:col>11</xdr:col>
                    <xdr:colOff>257175</xdr:colOff>
                    <xdr:row>15</xdr:row>
                    <xdr:rowOff>161925</xdr:rowOff>
                  </to>
                </anchor>
              </controlPr>
            </control>
          </mc:Choice>
        </mc:AlternateContent>
        <mc:AlternateContent xmlns:mc="http://schemas.openxmlformats.org/markup-compatibility/2006">
          <mc:Choice Requires="x14">
            <control shapeId="1573" r:id="rId85" name="Check Box 549">
              <controlPr defaultSize="0" autoFill="0" autoLine="0" autoPict="0">
                <anchor moveWithCells="1" sizeWithCells="1">
                  <from>
                    <xdr:col>11</xdr:col>
                    <xdr:colOff>266700</xdr:colOff>
                    <xdr:row>13</xdr:row>
                    <xdr:rowOff>161925</xdr:rowOff>
                  </from>
                  <to>
                    <xdr:col>12</xdr:col>
                    <xdr:colOff>257175</xdr:colOff>
                    <xdr:row>15</xdr:row>
                    <xdr:rowOff>161925</xdr:rowOff>
                  </to>
                </anchor>
              </controlPr>
            </control>
          </mc:Choice>
        </mc:AlternateContent>
        <mc:AlternateContent xmlns:mc="http://schemas.openxmlformats.org/markup-compatibility/2006">
          <mc:Choice Requires="x14">
            <control shapeId="1574" r:id="rId86" name="Check Box 550">
              <controlPr defaultSize="0" autoFill="0" autoLine="0" autoPict="0">
                <anchor moveWithCells="1" sizeWithCells="1">
                  <from>
                    <xdr:col>12</xdr:col>
                    <xdr:colOff>266700</xdr:colOff>
                    <xdr:row>13</xdr:row>
                    <xdr:rowOff>161925</xdr:rowOff>
                  </from>
                  <to>
                    <xdr:col>13</xdr:col>
                    <xdr:colOff>257175</xdr:colOff>
                    <xdr:row>15</xdr:row>
                    <xdr:rowOff>161925</xdr:rowOff>
                  </to>
                </anchor>
              </controlPr>
            </control>
          </mc:Choice>
        </mc:AlternateContent>
        <mc:AlternateContent xmlns:mc="http://schemas.openxmlformats.org/markup-compatibility/2006">
          <mc:Choice Requires="x14">
            <control shapeId="1575" r:id="rId87" name="Check Box 551">
              <controlPr defaultSize="0" autoFill="0" autoLine="0" autoPict="0">
                <anchor moveWithCells="1" sizeWithCells="1">
                  <from>
                    <xdr:col>7</xdr:col>
                    <xdr:colOff>266700</xdr:colOff>
                    <xdr:row>15</xdr:row>
                    <xdr:rowOff>161925</xdr:rowOff>
                  </from>
                  <to>
                    <xdr:col>8</xdr:col>
                    <xdr:colOff>257175</xdr:colOff>
                    <xdr:row>17</xdr:row>
                    <xdr:rowOff>161925</xdr:rowOff>
                  </to>
                </anchor>
              </controlPr>
            </control>
          </mc:Choice>
        </mc:AlternateContent>
        <mc:AlternateContent xmlns:mc="http://schemas.openxmlformats.org/markup-compatibility/2006">
          <mc:Choice Requires="x14">
            <control shapeId="1576" r:id="rId88" name="Check Box 552">
              <controlPr defaultSize="0" autoFill="0" autoLine="0" autoPict="0">
                <anchor moveWithCells="1" sizeWithCells="1">
                  <from>
                    <xdr:col>8</xdr:col>
                    <xdr:colOff>266700</xdr:colOff>
                    <xdr:row>15</xdr:row>
                    <xdr:rowOff>161925</xdr:rowOff>
                  </from>
                  <to>
                    <xdr:col>9</xdr:col>
                    <xdr:colOff>257175</xdr:colOff>
                    <xdr:row>17</xdr:row>
                    <xdr:rowOff>161925</xdr:rowOff>
                  </to>
                </anchor>
              </controlPr>
            </control>
          </mc:Choice>
        </mc:AlternateContent>
        <mc:AlternateContent xmlns:mc="http://schemas.openxmlformats.org/markup-compatibility/2006">
          <mc:Choice Requires="x14">
            <control shapeId="1577" r:id="rId89" name="Check Box 553">
              <controlPr defaultSize="0" autoFill="0" autoLine="0" autoPict="0">
                <anchor moveWithCells="1" sizeWithCells="1">
                  <from>
                    <xdr:col>9</xdr:col>
                    <xdr:colOff>266700</xdr:colOff>
                    <xdr:row>15</xdr:row>
                    <xdr:rowOff>161925</xdr:rowOff>
                  </from>
                  <to>
                    <xdr:col>10</xdr:col>
                    <xdr:colOff>257175</xdr:colOff>
                    <xdr:row>17</xdr:row>
                    <xdr:rowOff>161925</xdr:rowOff>
                  </to>
                </anchor>
              </controlPr>
            </control>
          </mc:Choice>
        </mc:AlternateContent>
        <mc:AlternateContent xmlns:mc="http://schemas.openxmlformats.org/markup-compatibility/2006">
          <mc:Choice Requires="x14">
            <control shapeId="1578" r:id="rId90" name="Check Box 554">
              <controlPr defaultSize="0" autoFill="0" autoLine="0" autoPict="0">
                <anchor moveWithCells="1" sizeWithCells="1">
                  <from>
                    <xdr:col>10</xdr:col>
                    <xdr:colOff>266700</xdr:colOff>
                    <xdr:row>15</xdr:row>
                    <xdr:rowOff>161925</xdr:rowOff>
                  </from>
                  <to>
                    <xdr:col>11</xdr:col>
                    <xdr:colOff>257175</xdr:colOff>
                    <xdr:row>17</xdr:row>
                    <xdr:rowOff>161925</xdr:rowOff>
                  </to>
                </anchor>
              </controlPr>
            </control>
          </mc:Choice>
        </mc:AlternateContent>
        <mc:AlternateContent xmlns:mc="http://schemas.openxmlformats.org/markup-compatibility/2006">
          <mc:Choice Requires="x14">
            <control shapeId="1579" r:id="rId91" name="Check Box 555">
              <controlPr defaultSize="0" autoFill="0" autoLine="0" autoPict="0">
                <anchor moveWithCells="1" sizeWithCells="1">
                  <from>
                    <xdr:col>11</xdr:col>
                    <xdr:colOff>266700</xdr:colOff>
                    <xdr:row>15</xdr:row>
                    <xdr:rowOff>161925</xdr:rowOff>
                  </from>
                  <to>
                    <xdr:col>12</xdr:col>
                    <xdr:colOff>257175</xdr:colOff>
                    <xdr:row>17</xdr:row>
                    <xdr:rowOff>161925</xdr:rowOff>
                  </to>
                </anchor>
              </controlPr>
            </control>
          </mc:Choice>
        </mc:AlternateContent>
        <mc:AlternateContent xmlns:mc="http://schemas.openxmlformats.org/markup-compatibility/2006">
          <mc:Choice Requires="x14">
            <control shapeId="1580" r:id="rId92" name="Check Box 556">
              <controlPr defaultSize="0" autoFill="0" autoLine="0" autoPict="0">
                <anchor moveWithCells="1" sizeWithCells="1">
                  <from>
                    <xdr:col>12</xdr:col>
                    <xdr:colOff>266700</xdr:colOff>
                    <xdr:row>15</xdr:row>
                    <xdr:rowOff>161925</xdr:rowOff>
                  </from>
                  <to>
                    <xdr:col>13</xdr:col>
                    <xdr:colOff>257175</xdr:colOff>
                    <xdr:row>17</xdr:row>
                    <xdr:rowOff>161925</xdr:rowOff>
                  </to>
                </anchor>
              </controlPr>
            </control>
          </mc:Choice>
        </mc:AlternateContent>
        <mc:AlternateContent xmlns:mc="http://schemas.openxmlformats.org/markup-compatibility/2006">
          <mc:Choice Requires="x14">
            <control shapeId="1581" r:id="rId93" name="Check Box 557">
              <controlPr defaultSize="0" autoFill="0" autoLine="0" autoPict="0">
                <anchor moveWithCells="1" sizeWithCells="1">
                  <from>
                    <xdr:col>7</xdr:col>
                    <xdr:colOff>266700</xdr:colOff>
                    <xdr:row>17</xdr:row>
                    <xdr:rowOff>161925</xdr:rowOff>
                  </from>
                  <to>
                    <xdr:col>8</xdr:col>
                    <xdr:colOff>257175</xdr:colOff>
                    <xdr:row>19</xdr:row>
                    <xdr:rowOff>161925</xdr:rowOff>
                  </to>
                </anchor>
              </controlPr>
            </control>
          </mc:Choice>
        </mc:AlternateContent>
        <mc:AlternateContent xmlns:mc="http://schemas.openxmlformats.org/markup-compatibility/2006">
          <mc:Choice Requires="x14">
            <control shapeId="1582" r:id="rId94" name="Check Box 558">
              <controlPr defaultSize="0" autoFill="0" autoLine="0" autoPict="0">
                <anchor moveWithCells="1" sizeWithCells="1">
                  <from>
                    <xdr:col>8</xdr:col>
                    <xdr:colOff>266700</xdr:colOff>
                    <xdr:row>17</xdr:row>
                    <xdr:rowOff>161925</xdr:rowOff>
                  </from>
                  <to>
                    <xdr:col>9</xdr:col>
                    <xdr:colOff>257175</xdr:colOff>
                    <xdr:row>19</xdr:row>
                    <xdr:rowOff>161925</xdr:rowOff>
                  </to>
                </anchor>
              </controlPr>
            </control>
          </mc:Choice>
        </mc:AlternateContent>
        <mc:AlternateContent xmlns:mc="http://schemas.openxmlformats.org/markup-compatibility/2006">
          <mc:Choice Requires="x14">
            <control shapeId="1583" r:id="rId95" name="Check Box 559">
              <controlPr defaultSize="0" autoFill="0" autoLine="0" autoPict="0">
                <anchor moveWithCells="1" sizeWithCells="1">
                  <from>
                    <xdr:col>9</xdr:col>
                    <xdr:colOff>266700</xdr:colOff>
                    <xdr:row>17</xdr:row>
                    <xdr:rowOff>161925</xdr:rowOff>
                  </from>
                  <to>
                    <xdr:col>10</xdr:col>
                    <xdr:colOff>257175</xdr:colOff>
                    <xdr:row>19</xdr:row>
                    <xdr:rowOff>161925</xdr:rowOff>
                  </to>
                </anchor>
              </controlPr>
            </control>
          </mc:Choice>
        </mc:AlternateContent>
        <mc:AlternateContent xmlns:mc="http://schemas.openxmlformats.org/markup-compatibility/2006">
          <mc:Choice Requires="x14">
            <control shapeId="1584" r:id="rId96" name="Check Box 560">
              <controlPr defaultSize="0" autoFill="0" autoLine="0" autoPict="0">
                <anchor moveWithCells="1" sizeWithCells="1">
                  <from>
                    <xdr:col>10</xdr:col>
                    <xdr:colOff>266700</xdr:colOff>
                    <xdr:row>17</xdr:row>
                    <xdr:rowOff>161925</xdr:rowOff>
                  </from>
                  <to>
                    <xdr:col>11</xdr:col>
                    <xdr:colOff>257175</xdr:colOff>
                    <xdr:row>19</xdr:row>
                    <xdr:rowOff>161925</xdr:rowOff>
                  </to>
                </anchor>
              </controlPr>
            </control>
          </mc:Choice>
        </mc:AlternateContent>
        <mc:AlternateContent xmlns:mc="http://schemas.openxmlformats.org/markup-compatibility/2006">
          <mc:Choice Requires="x14">
            <control shapeId="1585" r:id="rId97" name="Check Box 561">
              <controlPr defaultSize="0" autoFill="0" autoLine="0" autoPict="0">
                <anchor moveWithCells="1" sizeWithCells="1">
                  <from>
                    <xdr:col>11</xdr:col>
                    <xdr:colOff>266700</xdr:colOff>
                    <xdr:row>17</xdr:row>
                    <xdr:rowOff>161925</xdr:rowOff>
                  </from>
                  <to>
                    <xdr:col>12</xdr:col>
                    <xdr:colOff>257175</xdr:colOff>
                    <xdr:row>19</xdr:row>
                    <xdr:rowOff>161925</xdr:rowOff>
                  </to>
                </anchor>
              </controlPr>
            </control>
          </mc:Choice>
        </mc:AlternateContent>
        <mc:AlternateContent xmlns:mc="http://schemas.openxmlformats.org/markup-compatibility/2006">
          <mc:Choice Requires="x14">
            <control shapeId="1586" r:id="rId98" name="Check Box 562">
              <controlPr defaultSize="0" autoFill="0" autoLine="0" autoPict="0">
                <anchor moveWithCells="1" sizeWithCells="1">
                  <from>
                    <xdr:col>12</xdr:col>
                    <xdr:colOff>266700</xdr:colOff>
                    <xdr:row>17</xdr:row>
                    <xdr:rowOff>161925</xdr:rowOff>
                  </from>
                  <to>
                    <xdr:col>13</xdr:col>
                    <xdr:colOff>257175</xdr:colOff>
                    <xdr:row>19</xdr:row>
                    <xdr:rowOff>161925</xdr:rowOff>
                  </to>
                </anchor>
              </controlPr>
            </control>
          </mc:Choice>
        </mc:AlternateContent>
        <mc:AlternateContent xmlns:mc="http://schemas.openxmlformats.org/markup-compatibility/2006">
          <mc:Choice Requires="x14">
            <control shapeId="1587" r:id="rId99" name="Check Box 563">
              <controlPr defaultSize="0" autoFill="0" autoLine="0" autoPict="0">
                <anchor moveWithCells="1" sizeWithCells="1">
                  <from>
                    <xdr:col>7</xdr:col>
                    <xdr:colOff>266700</xdr:colOff>
                    <xdr:row>19</xdr:row>
                    <xdr:rowOff>161925</xdr:rowOff>
                  </from>
                  <to>
                    <xdr:col>8</xdr:col>
                    <xdr:colOff>257175</xdr:colOff>
                    <xdr:row>21</xdr:row>
                    <xdr:rowOff>161925</xdr:rowOff>
                  </to>
                </anchor>
              </controlPr>
            </control>
          </mc:Choice>
        </mc:AlternateContent>
        <mc:AlternateContent xmlns:mc="http://schemas.openxmlformats.org/markup-compatibility/2006">
          <mc:Choice Requires="x14">
            <control shapeId="1588" r:id="rId100" name="Check Box 564">
              <controlPr defaultSize="0" autoFill="0" autoLine="0" autoPict="0">
                <anchor moveWithCells="1" sizeWithCells="1">
                  <from>
                    <xdr:col>8</xdr:col>
                    <xdr:colOff>266700</xdr:colOff>
                    <xdr:row>19</xdr:row>
                    <xdr:rowOff>161925</xdr:rowOff>
                  </from>
                  <to>
                    <xdr:col>9</xdr:col>
                    <xdr:colOff>257175</xdr:colOff>
                    <xdr:row>21</xdr:row>
                    <xdr:rowOff>161925</xdr:rowOff>
                  </to>
                </anchor>
              </controlPr>
            </control>
          </mc:Choice>
        </mc:AlternateContent>
        <mc:AlternateContent xmlns:mc="http://schemas.openxmlformats.org/markup-compatibility/2006">
          <mc:Choice Requires="x14">
            <control shapeId="1589" r:id="rId101" name="Check Box 565">
              <controlPr defaultSize="0" autoFill="0" autoLine="0" autoPict="0">
                <anchor moveWithCells="1" sizeWithCells="1">
                  <from>
                    <xdr:col>9</xdr:col>
                    <xdr:colOff>266700</xdr:colOff>
                    <xdr:row>19</xdr:row>
                    <xdr:rowOff>161925</xdr:rowOff>
                  </from>
                  <to>
                    <xdr:col>10</xdr:col>
                    <xdr:colOff>257175</xdr:colOff>
                    <xdr:row>21</xdr:row>
                    <xdr:rowOff>161925</xdr:rowOff>
                  </to>
                </anchor>
              </controlPr>
            </control>
          </mc:Choice>
        </mc:AlternateContent>
        <mc:AlternateContent xmlns:mc="http://schemas.openxmlformats.org/markup-compatibility/2006">
          <mc:Choice Requires="x14">
            <control shapeId="1590" r:id="rId102" name="Check Box 566">
              <controlPr defaultSize="0" autoFill="0" autoLine="0" autoPict="0">
                <anchor moveWithCells="1" sizeWithCells="1">
                  <from>
                    <xdr:col>10</xdr:col>
                    <xdr:colOff>266700</xdr:colOff>
                    <xdr:row>19</xdr:row>
                    <xdr:rowOff>161925</xdr:rowOff>
                  </from>
                  <to>
                    <xdr:col>11</xdr:col>
                    <xdr:colOff>257175</xdr:colOff>
                    <xdr:row>21</xdr:row>
                    <xdr:rowOff>161925</xdr:rowOff>
                  </to>
                </anchor>
              </controlPr>
            </control>
          </mc:Choice>
        </mc:AlternateContent>
        <mc:AlternateContent xmlns:mc="http://schemas.openxmlformats.org/markup-compatibility/2006">
          <mc:Choice Requires="x14">
            <control shapeId="1591" r:id="rId103" name="Check Box 567">
              <controlPr defaultSize="0" autoFill="0" autoLine="0" autoPict="0">
                <anchor moveWithCells="1" sizeWithCells="1">
                  <from>
                    <xdr:col>11</xdr:col>
                    <xdr:colOff>266700</xdr:colOff>
                    <xdr:row>19</xdr:row>
                    <xdr:rowOff>161925</xdr:rowOff>
                  </from>
                  <to>
                    <xdr:col>12</xdr:col>
                    <xdr:colOff>257175</xdr:colOff>
                    <xdr:row>21</xdr:row>
                    <xdr:rowOff>161925</xdr:rowOff>
                  </to>
                </anchor>
              </controlPr>
            </control>
          </mc:Choice>
        </mc:AlternateContent>
        <mc:AlternateContent xmlns:mc="http://schemas.openxmlformats.org/markup-compatibility/2006">
          <mc:Choice Requires="x14">
            <control shapeId="1592" r:id="rId104" name="Check Box 568">
              <controlPr defaultSize="0" autoFill="0" autoLine="0" autoPict="0">
                <anchor moveWithCells="1" sizeWithCells="1">
                  <from>
                    <xdr:col>12</xdr:col>
                    <xdr:colOff>266700</xdr:colOff>
                    <xdr:row>19</xdr:row>
                    <xdr:rowOff>161925</xdr:rowOff>
                  </from>
                  <to>
                    <xdr:col>13</xdr:col>
                    <xdr:colOff>257175</xdr:colOff>
                    <xdr:row>21</xdr:row>
                    <xdr:rowOff>161925</xdr:rowOff>
                  </to>
                </anchor>
              </controlPr>
            </control>
          </mc:Choice>
        </mc:AlternateContent>
        <mc:AlternateContent xmlns:mc="http://schemas.openxmlformats.org/markup-compatibility/2006">
          <mc:Choice Requires="x14">
            <control shapeId="1593" r:id="rId105" name="Check Box 569">
              <controlPr defaultSize="0" autoFill="0" autoLine="0" autoPict="0">
                <anchor moveWithCells="1" sizeWithCells="1">
                  <from>
                    <xdr:col>7</xdr:col>
                    <xdr:colOff>266700</xdr:colOff>
                    <xdr:row>21</xdr:row>
                    <xdr:rowOff>161925</xdr:rowOff>
                  </from>
                  <to>
                    <xdr:col>8</xdr:col>
                    <xdr:colOff>257175</xdr:colOff>
                    <xdr:row>23</xdr:row>
                    <xdr:rowOff>161925</xdr:rowOff>
                  </to>
                </anchor>
              </controlPr>
            </control>
          </mc:Choice>
        </mc:AlternateContent>
        <mc:AlternateContent xmlns:mc="http://schemas.openxmlformats.org/markup-compatibility/2006">
          <mc:Choice Requires="x14">
            <control shapeId="1594" r:id="rId106" name="Check Box 570">
              <controlPr defaultSize="0" autoFill="0" autoLine="0" autoPict="0">
                <anchor moveWithCells="1" sizeWithCells="1">
                  <from>
                    <xdr:col>8</xdr:col>
                    <xdr:colOff>266700</xdr:colOff>
                    <xdr:row>21</xdr:row>
                    <xdr:rowOff>161925</xdr:rowOff>
                  </from>
                  <to>
                    <xdr:col>9</xdr:col>
                    <xdr:colOff>257175</xdr:colOff>
                    <xdr:row>23</xdr:row>
                    <xdr:rowOff>161925</xdr:rowOff>
                  </to>
                </anchor>
              </controlPr>
            </control>
          </mc:Choice>
        </mc:AlternateContent>
        <mc:AlternateContent xmlns:mc="http://schemas.openxmlformats.org/markup-compatibility/2006">
          <mc:Choice Requires="x14">
            <control shapeId="1595" r:id="rId107" name="Check Box 571">
              <controlPr defaultSize="0" autoFill="0" autoLine="0" autoPict="0">
                <anchor moveWithCells="1" sizeWithCells="1">
                  <from>
                    <xdr:col>9</xdr:col>
                    <xdr:colOff>266700</xdr:colOff>
                    <xdr:row>21</xdr:row>
                    <xdr:rowOff>161925</xdr:rowOff>
                  </from>
                  <to>
                    <xdr:col>10</xdr:col>
                    <xdr:colOff>257175</xdr:colOff>
                    <xdr:row>23</xdr:row>
                    <xdr:rowOff>161925</xdr:rowOff>
                  </to>
                </anchor>
              </controlPr>
            </control>
          </mc:Choice>
        </mc:AlternateContent>
        <mc:AlternateContent xmlns:mc="http://schemas.openxmlformats.org/markup-compatibility/2006">
          <mc:Choice Requires="x14">
            <control shapeId="1596" r:id="rId108" name="Check Box 572">
              <controlPr defaultSize="0" autoFill="0" autoLine="0" autoPict="0">
                <anchor moveWithCells="1" sizeWithCells="1">
                  <from>
                    <xdr:col>10</xdr:col>
                    <xdr:colOff>266700</xdr:colOff>
                    <xdr:row>21</xdr:row>
                    <xdr:rowOff>161925</xdr:rowOff>
                  </from>
                  <to>
                    <xdr:col>11</xdr:col>
                    <xdr:colOff>257175</xdr:colOff>
                    <xdr:row>23</xdr:row>
                    <xdr:rowOff>161925</xdr:rowOff>
                  </to>
                </anchor>
              </controlPr>
            </control>
          </mc:Choice>
        </mc:AlternateContent>
        <mc:AlternateContent xmlns:mc="http://schemas.openxmlformats.org/markup-compatibility/2006">
          <mc:Choice Requires="x14">
            <control shapeId="1597" r:id="rId109" name="Check Box 573">
              <controlPr defaultSize="0" autoFill="0" autoLine="0" autoPict="0">
                <anchor moveWithCells="1" sizeWithCells="1">
                  <from>
                    <xdr:col>11</xdr:col>
                    <xdr:colOff>266700</xdr:colOff>
                    <xdr:row>21</xdr:row>
                    <xdr:rowOff>161925</xdr:rowOff>
                  </from>
                  <to>
                    <xdr:col>12</xdr:col>
                    <xdr:colOff>257175</xdr:colOff>
                    <xdr:row>23</xdr:row>
                    <xdr:rowOff>161925</xdr:rowOff>
                  </to>
                </anchor>
              </controlPr>
            </control>
          </mc:Choice>
        </mc:AlternateContent>
        <mc:AlternateContent xmlns:mc="http://schemas.openxmlformats.org/markup-compatibility/2006">
          <mc:Choice Requires="x14">
            <control shapeId="1598" r:id="rId110" name="Check Box 574">
              <controlPr defaultSize="0" autoFill="0" autoLine="0" autoPict="0">
                <anchor moveWithCells="1" sizeWithCells="1">
                  <from>
                    <xdr:col>12</xdr:col>
                    <xdr:colOff>266700</xdr:colOff>
                    <xdr:row>21</xdr:row>
                    <xdr:rowOff>161925</xdr:rowOff>
                  </from>
                  <to>
                    <xdr:col>13</xdr:col>
                    <xdr:colOff>257175</xdr:colOff>
                    <xdr:row>23</xdr:row>
                    <xdr:rowOff>161925</xdr:rowOff>
                  </to>
                </anchor>
              </controlPr>
            </control>
          </mc:Choice>
        </mc:AlternateContent>
        <mc:AlternateContent xmlns:mc="http://schemas.openxmlformats.org/markup-compatibility/2006">
          <mc:Choice Requires="x14">
            <control shapeId="1599" r:id="rId111" name="Check Box 575">
              <controlPr defaultSize="0" autoFill="0" autoLine="0" autoPict="0">
                <anchor moveWithCells="1" sizeWithCells="1">
                  <from>
                    <xdr:col>7</xdr:col>
                    <xdr:colOff>266700</xdr:colOff>
                    <xdr:row>23</xdr:row>
                    <xdr:rowOff>161925</xdr:rowOff>
                  </from>
                  <to>
                    <xdr:col>8</xdr:col>
                    <xdr:colOff>257175</xdr:colOff>
                    <xdr:row>25</xdr:row>
                    <xdr:rowOff>161925</xdr:rowOff>
                  </to>
                </anchor>
              </controlPr>
            </control>
          </mc:Choice>
        </mc:AlternateContent>
        <mc:AlternateContent xmlns:mc="http://schemas.openxmlformats.org/markup-compatibility/2006">
          <mc:Choice Requires="x14">
            <control shapeId="1600" r:id="rId112" name="Check Box 576">
              <controlPr defaultSize="0" autoFill="0" autoLine="0" autoPict="0">
                <anchor moveWithCells="1" sizeWithCells="1">
                  <from>
                    <xdr:col>8</xdr:col>
                    <xdr:colOff>266700</xdr:colOff>
                    <xdr:row>23</xdr:row>
                    <xdr:rowOff>161925</xdr:rowOff>
                  </from>
                  <to>
                    <xdr:col>9</xdr:col>
                    <xdr:colOff>257175</xdr:colOff>
                    <xdr:row>25</xdr:row>
                    <xdr:rowOff>161925</xdr:rowOff>
                  </to>
                </anchor>
              </controlPr>
            </control>
          </mc:Choice>
        </mc:AlternateContent>
        <mc:AlternateContent xmlns:mc="http://schemas.openxmlformats.org/markup-compatibility/2006">
          <mc:Choice Requires="x14">
            <control shapeId="1601" r:id="rId113" name="Check Box 577">
              <controlPr defaultSize="0" autoFill="0" autoLine="0" autoPict="0">
                <anchor moveWithCells="1" sizeWithCells="1">
                  <from>
                    <xdr:col>9</xdr:col>
                    <xdr:colOff>266700</xdr:colOff>
                    <xdr:row>23</xdr:row>
                    <xdr:rowOff>161925</xdr:rowOff>
                  </from>
                  <to>
                    <xdr:col>10</xdr:col>
                    <xdr:colOff>257175</xdr:colOff>
                    <xdr:row>25</xdr:row>
                    <xdr:rowOff>161925</xdr:rowOff>
                  </to>
                </anchor>
              </controlPr>
            </control>
          </mc:Choice>
        </mc:AlternateContent>
        <mc:AlternateContent xmlns:mc="http://schemas.openxmlformats.org/markup-compatibility/2006">
          <mc:Choice Requires="x14">
            <control shapeId="1602" r:id="rId114" name="Check Box 578">
              <controlPr defaultSize="0" autoFill="0" autoLine="0" autoPict="0">
                <anchor moveWithCells="1" sizeWithCells="1">
                  <from>
                    <xdr:col>10</xdr:col>
                    <xdr:colOff>266700</xdr:colOff>
                    <xdr:row>23</xdr:row>
                    <xdr:rowOff>161925</xdr:rowOff>
                  </from>
                  <to>
                    <xdr:col>11</xdr:col>
                    <xdr:colOff>257175</xdr:colOff>
                    <xdr:row>25</xdr:row>
                    <xdr:rowOff>161925</xdr:rowOff>
                  </to>
                </anchor>
              </controlPr>
            </control>
          </mc:Choice>
        </mc:AlternateContent>
        <mc:AlternateContent xmlns:mc="http://schemas.openxmlformats.org/markup-compatibility/2006">
          <mc:Choice Requires="x14">
            <control shapeId="1603" r:id="rId115" name="Check Box 579">
              <controlPr defaultSize="0" autoFill="0" autoLine="0" autoPict="0">
                <anchor moveWithCells="1" sizeWithCells="1">
                  <from>
                    <xdr:col>11</xdr:col>
                    <xdr:colOff>266700</xdr:colOff>
                    <xdr:row>23</xdr:row>
                    <xdr:rowOff>161925</xdr:rowOff>
                  </from>
                  <to>
                    <xdr:col>12</xdr:col>
                    <xdr:colOff>257175</xdr:colOff>
                    <xdr:row>25</xdr:row>
                    <xdr:rowOff>161925</xdr:rowOff>
                  </to>
                </anchor>
              </controlPr>
            </control>
          </mc:Choice>
        </mc:AlternateContent>
        <mc:AlternateContent xmlns:mc="http://schemas.openxmlformats.org/markup-compatibility/2006">
          <mc:Choice Requires="x14">
            <control shapeId="1604" r:id="rId116" name="Check Box 580">
              <controlPr defaultSize="0" autoFill="0" autoLine="0" autoPict="0">
                <anchor moveWithCells="1" sizeWithCells="1">
                  <from>
                    <xdr:col>12</xdr:col>
                    <xdr:colOff>266700</xdr:colOff>
                    <xdr:row>23</xdr:row>
                    <xdr:rowOff>161925</xdr:rowOff>
                  </from>
                  <to>
                    <xdr:col>13</xdr:col>
                    <xdr:colOff>257175</xdr:colOff>
                    <xdr:row>25</xdr:row>
                    <xdr:rowOff>161925</xdr:rowOff>
                  </to>
                </anchor>
              </controlPr>
            </control>
          </mc:Choice>
        </mc:AlternateContent>
        <mc:AlternateContent xmlns:mc="http://schemas.openxmlformats.org/markup-compatibility/2006">
          <mc:Choice Requires="x14">
            <control shapeId="1605" r:id="rId117" name="Check Box 581">
              <controlPr defaultSize="0" autoFill="0" autoLine="0" autoPict="0">
                <anchor moveWithCells="1" sizeWithCells="1">
                  <from>
                    <xdr:col>7</xdr:col>
                    <xdr:colOff>266700</xdr:colOff>
                    <xdr:row>25</xdr:row>
                    <xdr:rowOff>161925</xdr:rowOff>
                  </from>
                  <to>
                    <xdr:col>8</xdr:col>
                    <xdr:colOff>257175</xdr:colOff>
                    <xdr:row>27</xdr:row>
                    <xdr:rowOff>161925</xdr:rowOff>
                  </to>
                </anchor>
              </controlPr>
            </control>
          </mc:Choice>
        </mc:AlternateContent>
        <mc:AlternateContent xmlns:mc="http://schemas.openxmlformats.org/markup-compatibility/2006">
          <mc:Choice Requires="x14">
            <control shapeId="1606" r:id="rId118" name="Check Box 582">
              <controlPr defaultSize="0" autoFill="0" autoLine="0" autoPict="0">
                <anchor moveWithCells="1" sizeWithCells="1">
                  <from>
                    <xdr:col>8</xdr:col>
                    <xdr:colOff>266700</xdr:colOff>
                    <xdr:row>25</xdr:row>
                    <xdr:rowOff>161925</xdr:rowOff>
                  </from>
                  <to>
                    <xdr:col>9</xdr:col>
                    <xdr:colOff>257175</xdr:colOff>
                    <xdr:row>27</xdr:row>
                    <xdr:rowOff>161925</xdr:rowOff>
                  </to>
                </anchor>
              </controlPr>
            </control>
          </mc:Choice>
        </mc:AlternateContent>
        <mc:AlternateContent xmlns:mc="http://schemas.openxmlformats.org/markup-compatibility/2006">
          <mc:Choice Requires="x14">
            <control shapeId="1607" r:id="rId119" name="Check Box 583">
              <controlPr defaultSize="0" autoFill="0" autoLine="0" autoPict="0">
                <anchor moveWithCells="1" sizeWithCells="1">
                  <from>
                    <xdr:col>9</xdr:col>
                    <xdr:colOff>266700</xdr:colOff>
                    <xdr:row>25</xdr:row>
                    <xdr:rowOff>161925</xdr:rowOff>
                  </from>
                  <to>
                    <xdr:col>10</xdr:col>
                    <xdr:colOff>257175</xdr:colOff>
                    <xdr:row>27</xdr:row>
                    <xdr:rowOff>161925</xdr:rowOff>
                  </to>
                </anchor>
              </controlPr>
            </control>
          </mc:Choice>
        </mc:AlternateContent>
        <mc:AlternateContent xmlns:mc="http://schemas.openxmlformats.org/markup-compatibility/2006">
          <mc:Choice Requires="x14">
            <control shapeId="1608" r:id="rId120" name="Check Box 584">
              <controlPr defaultSize="0" autoFill="0" autoLine="0" autoPict="0">
                <anchor moveWithCells="1" sizeWithCells="1">
                  <from>
                    <xdr:col>10</xdr:col>
                    <xdr:colOff>266700</xdr:colOff>
                    <xdr:row>25</xdr:row>
                    <xdr:rowOff>161925</xdr:rowOff>
                  </from>
                  <to>
                    <xdr:col>11</xdr:col>
                    <xdr:colOff>257175</xdr:colOff>
                    <xdr:row>27</xdr:row>
                    <xdr:rowOff>161925</xdr:rowOff>
                  </to>
                </anchor>
              </controlPr>
            </control>
          </mc:Choice>
        </mc:AlternateContent>
        <mc:AlternateContent xmlns:mc="http://schemas.openxmlformats.org/markup-compatibility/2006">
          <mc:Choice Requires="x14">
            <control shapeId="1609" r:id="rId121" name="Check Box 585">
              <controlPr defaultSize="0" autoFill="0" autoLine="0" autoPict="0">
                <anchor moveWithCells="1" sizeWithCells="1">
                  <from>
                    <xdr:col>11</xdr:col>
                    <xdr:colOff>266700</xdr:colOff>
                    <xdr:row>25</xdr:row>
                    <xdr:rowOff>161925</xdr:rowOff>
                  </from>
                  <to>
                    <xdr:col>12</xdr:col>
                    <xdr:colOff>257175</xdr:colOff>
                    <xdr:row>27</xdr:row>
                    <xdr:rowOff>161925</xdr:rowOff>
                  </to>
                </anchor>
              </controlPr>
            </control>
          </mc:Choice>
        </mc:AlternateContent>
        <mc:AlternateContent xmlns:mc="http://schemas.openxmlformats.org/markup-compatibility/2006">
          <mc:Choice Requires="x14">
            <control shapeId="1610" r:id="rId122" name="Check Box 586">
              <controlPr defaultSize="0" autoFill="0" autoLine="0" autoPict="0">
                <anchor moveWithCells="1" sizeWithCells="1">
                  <from>
                    <xdr:col>12</xdr:col>
                    <xdr:colOff>266700</xdr:colOff>
                    <xdr:row>25</xdr:row>
                    <xdr:rowOff>161925</xdr:rowOff>
                  </from>
                  <to>
                    <xdr:col>13</xdr:col>
                    <xdr:colOff>257175</xdr:colOff>
                    <xdr:row>27</xdr:row>
                    <xdr:rowOff>161925</xdr:rowOff>
                  </to>
                </anchor>
              </controlPr>
            </control>
          </mc:Choice>
        </mc:AlternateContent>
        <mc:AlternateContent xmlns:mc="http://schemas.openxmlformats.org/markup-compatibility/2006">
          <mc:Choice Requires="x14">
            <control shapeId="1611" r:id="rId123" name="Check Box 587">
              <controlPr defaultSize="0" autoFill="0" autoLine="0" autoPict="0">
                <anchor moveWithCells="1" sizeWithCells="1">
                  <from>
                    <xdr:col>7</xdr:col>
                    <xdr:colOff>266700</xdr:colOff>
                    <xdr:row>27</xdr:row>
                    <xdr:rowOff>161925</xdr:rowOff>
                  </from>
                  <to>
                    <xdr:col>8</xdr:col>
                    <xdr:colOff>257175</xdr:colOff>
                    <xdr:row>29</xdr:row>
                    <xdr:rowOff>161925</xdr:rowOff>
                  </to>
                </anchor>
              </controlPr>
            </control>
          </mc:Choice>
        </mc:AlternateContent>
        <mc:AlternateContent xmlns:mc="http://schemas.openxmlformats.org/markup-compatibility/2006">
          <mc:Choice Requires="x14">
            <control shapeId="1612" r:id="rId124" name="Check Box 588">
              <controlPr defaultSize="0" autoFill="0" autoLine="0" autoPict="0">
                <anchor moveWithCells="1" sizeWithCells="1">
                  <from>
                    <xdr:col>8</xdr:col>
                    <xdr:colOff>266700</xdr:colOff>
                    <xdr:row>27</xdr:row>
                    <xdr:rowOff>161925</xdr:rowOff>
                  </from>
                  <to>
                    <xdr:col>9</xdr:col>
                    <xdr:colOff>257175</xdr:colOff>
                    <xdr:row>29</xdr:row>
                    <xdr:rowOff>161925</xdr:rowOff>
                  </to>
                </anchor>
              </controlPr>
            </control>
          </mc:Choice>
        </mc:AlternateContent>
        <mc:AlternateContent xmlns:mc="http://schemas.openxmlformats.org/markup-compatibility/2006">
          <mc:Choice Requires="x14">
            <control shapeId="1613" r:id="rId125" name="Check Box 589">
              <controlPr defaultSize="0" autoFill="0" autoLine="0" autoPict="0">
                <anchor moveWithCells="1" sizeWithCells="1">
                  <from>
                    <xdr:col>9</xdr:col>
                    <xdr:colOff>266700</xdr:colOff>
                    <xdr:row>27</xdr:row>
                    <xdr:rowOff>161925</xdr:rowOff>
                  </from>
                  <to>
                    <xdr:col>10</xdr:col>
                    <xdr:colOff>257175</xdr:colOff>
                    <xdr:row>29</xdr:row>
                    <xdr:rowOff>161925</xdr:rowOff>
                  </to>
                </anchor>
              </controlPr>
            </control>
          </mc:Choice>
        </mc:AlternateContent>
        <mc:AlternateContent xmlns:mc="http://schemas.openxmlformats.org/markup-compatibility/2006">
          <mc:Choice Requires="x14">
            <control shapeId="1614" r:id="rId126" name="Check Box 590">
              <controlPr defaultSize="0" autoFill="0" autoLine="0" autoPict="0">
                <anchor moveWithCells="1" sizeWithCells="1">
                  <from>
                    <xdr:col>10</xdr:col>
                    <xdr:colOff>266700</xdr:colOff>
                    <xdr:row>27</xdr:row>
                    <xdr:rowOff>161925</xdr:rowOff>
                  </from>
                  <to>
                    <xdr:col>11</xdr:col>
                    <xdr:colOff>257175</xdr:colOff>
                    <xdr:row>29</xdr:row>
                    <xdr:rowOff>161925</xdr:rowOff>
                  </to>
                </anchor>
              </controlPr>
            </control>
          </mc:Choice>
        </mc:AlternateContent>
        <mc:AlternateContent xmlns:mc="http://schemas.openxmlformats.org/markup-compatibility/2006">
          <mc:Choice Requires="x14">
            <control shapeId="1615" r:id="rId127" name="Check Box 591">
              <controlPr defaultSize="0" autoFill="0" autoLine="0" autoPict="0">
                <anchor moveWithCells="1" sizeWithCells="1">
                  <from>
                    <xdr:col>11</xdr:col>
                    <xdr:colOff>266700</xdr:colOff>
                    <xdr:row>27</xdr:row>
                    <xdr:rowOff>161925</xdr:rowOff>
                  </from>
                  <to>
                    <xdr:col>12</xdr:col>
                    <xdr:colOff>257175</xdr:colOff>
                    <xdr:row>29</xdr:row>
                    <xdr:rowOff>161925</xdr:rowOff>
                  </to>
                </anchor>
              </controlPr>
            </control>
          </mc:Choice>
        </mc:AlternateContent>
        <mc:AlternateContent xmlns:mc="http://schemas.openxmlformats.org/markup-compatibility/2006">
          <mc:Choice Requires="x14">
            <control shapeId="1616" r:id="rId128" name="Check Box 592">
              <controlPr defaultSize="0" autoFill="0" autoLine="0" autoPict="0">
                <anchor moveWithCells="1" sizeWithCells="1">
                  <from>
                    <xdr:col>12</xdr:col>
                    <xdr:colOff>266700</xdr:colOff>
                    <xdr:row>27</xdr:row>
                    <xdr:rowOff>161925</xdr:rowOff>
                  </from>
                  <to>
                    <xdr:col>13</xdr:col>
                    <xdr:colOff>257175</xdr:colOff>
                    <xdr:row>29</xdr:row>
                    <xdr:rowOff>161925</xdr:rowOff>
                  </to>
                </anchor>
              </controlPr>
            </control>
          </mc:Choice>
        </mc:AlternateContent>
        <mc:AlternateContent xmlns:mc="http://schemas.openxmlformats.org/markup-compatibility/2006">
          <mc:Choice Requires="x14">
            <control shapeId="1617" r:id="rId129" name="Check Box 593">
              <controlPr defaultSize="0" autoFill="0" autoLine="0" autoPict="0">
                <anchor moveWithCells="1" sizeWithCells="1">
                  <from>
                    <xdr:col>7</xdr:col>
                    <xdr:colOff>266700</xdr:colOff>
                    <xdr:row>29</xdr:row>
                    <xdr:rowOff>161925</xdr:rowOff>
                  </from>
                  <to>
                    <xdr:col>8</xdr:col>
                    <xdr:colOff>257175</xdr:colOff>
                    <xdr:row>31</xdr:row>
                    <xdr:rowOff>161925</xdr:rowOff>
                  </to>
                </anchor>
              </controlPr>
            </control>
          </mc:Choice>
        </mc:AlternateContent>
        <mc:AlternateContent xmlns:mc="http://schemas.openxmlformats.org/markup-compatibility/2006">
          <mc:Choice Requires="x14">
            <control shapeId="1618" r:id="rId130" name="Check Box 594">
              <controlPr defaultSize="0" autoFill="0" autoLine="0" autoPict="0">
                <anchor moveWithCells="1" sizeWithCells="1">
                  <from>
                    <xdr:col>8</xdr:col>
                    <xdr:colOff>276225</xdr:colOff>
                    <xdr:row>29</xdr:row>
                    <xdr:rowOff>161925</xdr:rowOff>
                  </from>
                  <to>
                    <xdr:col>9</xdr:col>
                    <xdr:colOff>257175</xdr:colOff>
                    <xdr:row>31</xdr:row>
                    <xdr:rowOff>161925</xdr:rowOff>
                  </to>
                </anchor>
              </controlPr>
            </control>
          </mc:Choice>
        </mc:AlternateContent>
        <mc:AlternateContent xmlns:mc="http://schemas.openxmlformats.org/markup-compatibility/2006">
          <mc:Choice Requires="x14">
            <control shapeId="1619" r:id="rId131" name="Check Box 595">
              <controlPr defaultSize="0" autoFill="0" autoLine="0" autoPict="0">
                <anchor moveWithCells="1" sizeWithCells="1">
                  <from>
                    <xdr:col>9</xdr:col>
                    <xdr:colOff>266700</xdr:colOff>
                    <xdr:row>29</xdr:row>
                    <xdr:rowOff>161925</xdr:rowOff>
                  </from>
                  <to>
                    <xdr:col>10</xdr:col>
                    <xdr:colOff>257175</xdr:colOff>
                    <xdr:row>31</xdr:row>
                    <xdr:rowOff>161925</xdr:rowOff>
                  </to>
                </anchor>
              </controlPr>
            </control>
          </mc:Choice>
        </mc:AlternateContent>
        <mc:AlternateContent xmlns:mc="http://schemas.openxmlformats.org/markup-compatibility/2006">
          <mc:Choice Requires="x14">
            <control shapeId="1620" r:id="rId132" name="Check Box 596">
              <controlPr defaultSize="0" autoFill="0" autoLine="0" autoPict="0">
                <anchor moveWithCells="1" sizeWithCells="1">
                  <from>
                    <xdr:col>10</xdr:col>
                    <xdr:colOff>266700</xdr:colOff>
                    <xdr:row>29</xdr:row>
                    <xdr:rowOff>161925</xdr:rowOff>
                  </from>
                  <to>
                    <xdr:col>11</xdr:col>
                    <xdr:colOff>257175</xdr:colOff>
                    <xdr:row>31</xdr:row>
                    <xdr:rowOff>161925</xdr:rowOff>
                  </to>
                </anchor>
              </controlPr>
            </control>
          </mc:Choice>
        </mc:AlternateContent>
        <mc:AlternateContent xmlns:mc="http://schemas.openxmlformats.org/markup-compatibility/2006">
          <mc:Choice Requires="x14">
            <control shapeId="1621" r:id="rId133" name="Check Box 597">
              <controlPr defaultSize="0" autoFill="0" autoLine="0" autoPict="0">
                <anchor moveWithCells="1" sizeWithCells="1">
                  <from>
                    <xdr:col>11</xdr:col>
                    <xdr:colOff>266700</xdr:colOff>
                    <xdr:row>29</xdr:row>
                    <xdr:rowOff>161925</xdr:rowOff>
                  </from>
                  <to>
                    <xdr:col>12</xdr:col>
                    <xdr:colOff>257175</xdr:colOff>
                    <xdr:row>31</xdr:row>
                    <xdr:rowOff>161925</xdr:rowOff>
                  </to>
                </anchor>
              </controlPr>
            </control>
          </mc:Choice>
        </mc:AlternateContent>
        <mc:AlternateContent xmlns:mc="http://schemas.openxmlformats.org/markup-compatibility/2006">
          <mc:Choice Requires="x14">
            <control shapeId="1622" r:id="rId134" name="Check Box 598">
              <controlPr defaultSize="0" autoFill="0" autoLine="0" autoPict="0">
                <anchor moveWithCells="1" sizeWithCells="1">
                  <from>
                    <xdr:col>12</xdr:col>
                    <xdr:colOff>266700</xdr:colOff>
                    <xdr:row>29</xdr:row>
                    <xdr:rowOff>161925</xdr:rowOff>
                  </from>
                  <to>
                    <xdr:col>13</xdr:col>
                    <xdr:colOff>257175</xdr:colOff>
                    <xdr:row>31</xdr:row>
                    <xdr:rowOff>161925</xdr:rowOff>
                  </to>
                </anchor>
              </controlPr>
            </control>
          </mc:Choice>
        </mc:AlternateContent>
        <mc:AlternateContent xmlns:mc="http://schemas.openxmlformats.org/markup-compatibility/2006">
          <mc:Choice Requires="x14">
            <control shapeId="1623" r:id="rId135" name="Check Box 599">
              <controlPr defaultSize="0" autoFill="0" autoLine="0" autoPict="0">
                <anchor moveWithCells="1" sizeWithCells="1">
                  <from>
                    <xdr:col>7</xdr:col>
                    <xdr:colOff>266700</xdr:colOff>
                    <xdr:row>31</xdr:row>
                    <xdr:rowOff>161925</xdr:rowOff>
                  </from>
                  <to>
                    <xdr:col>8</xdr:col>
                    <xdr:colOff>257175</xdr:colOff>
                    <xdr:row>33</xdr:row>
                    <xdr:rowOff>161925</xdr:rowOff>
                  </to>
                </anchor>
              </controlPr>
            </control>
          </mc:Choice>
        </mc:AlternateContent>
        <mc:AlternateContent xmlns:mc="http://schemas.openxmlformats.org/markup-compatibility/2006">
          <mc:Choice Requires="x14">
            <control shapeId="1624" r:id="rId136" name="Check Box 600">
              <controlPr defaultSize="0" autoFill="0" autoLine="0" autoPict="0">
                <anchor moveWithCells="1" sizeWithCells="1">
                  <from>
                    <xdr:col>8</xdr:col>
                    <xdr:colOff>266700</xdr:colOff>
                    <xdr:row>31</xdr:row>
                    <xdr:rowOff>161925</xdr:rowOff>
                  </from>
                  <to>
                    <xdr:col>9</xdr:col>
                    <xdr:colOff>257175</xdr:colOff>
                    <xdr:row>33</xdr:row>
                    <xdr:rowOff>161925</xdr:rowOff>
                  </to>
                </anchor>
              </controlPr>
            </control>
          </mc:Choice>
        </mc:AlternateContent>
        <mc:AlternateContent xmlns:mc="http://schemas.openxmlformats.org/markup-compatibility/2006">
          <mc:Choice Requires="x14">
            <control shapeId="1625" r:id="rId137" name="Check Box 601">
              <controlPr defaultSize="0" autoFill="0" autoLine="0" autoPict="0">
                <anchor moveWithCells="1" sizeWithCells="1">
                  <from>
                    <xdr:col>9</xdr:col>
                    <xdr:colOff>266700</xdr:colOff>
                    <xdr:row>31</xdr:row>
                    <xdr:rowOff>161925</xdr:rowOff>
                  </from>
                  <to>
                    <xdr:col>10</xdr:col>
                    <xdr:colOff>257175</xdr:colOff>
                    <xdr:row>33</xdr:row>
                    <xdr:rowOff>161925</xdr:rowOff>
                  </to>
                </anchor>
              </controlPr>
            </control>
          </mc:Choice>
        </mc:AlternateContent>
        <mc:AlternateContent xmlns:mc="http://schemas.openxmlformats.org/markup-compatibility/2006">
          <mc:Choice Requires="x14">
            <control shapeId="1626" r:id="rId138" name="Check Box 602">
              <controlPr defaultSize="0" autoFill="0" autoLine="0" autoPict="0">
                <anchor moveWithCells="1" sizeWithCells="1">
                  <from>
                    <xdr:col>10</xdr:col>
                    <xdr:colOff>266700</xdr:colOff>
                    <xdr:row>31</xdr:row>
                    <xdr:rowOff>161925</xdr:rowOff>
                  </from>
                  <to>
                    <xdr:col>11</xdr:col>
                    <xdr:colOff>257175</xdr:colOff>
                    <xdr:row>33</xdr:row>
                    <xdr:rowOff>161925</xdr:rowOff>
                  </to>
                </anchor>
              </controlPr>
            </control>
          </mc:Choice>
        </mc:AlternateContent>
        <mc:AlternateContent xmlns:mc="http://schemas.openxmlformats.org/markup-compatibility/2006">
          <mc:Choice Requires="x14">
            <control shapeId="1627" r:id="rId139" name="Check Box 603">
              <controlPr defaultSize="0" autoFill="0" autoLine="0" autoPict="0">
                <anchor moveWithCells="1" sizeWithCells="1">
                  <from>
                    <xdr:col>11</xdr:col>
                    <xdr:colOff>266700</xdr:colOff>
                    <xdr:row>31</xdr:row>
                    <xdr:rowOff>161925</xdr:rowOff>
                  </from>
                  <to>
                    <xdr:col>12</xdr:col>
                    <xdr:colOff>257175</xdr:colOff>
                    <xdr:row>33</xdr:row>
                    <xdr:rowOff>161925</xdr:rowOff>
                  </to>
                </anchor>
              </controlPr>
            </control>
          </mc:Choice>
        </mc:AlternateContent>
        <mc:AlternateContent xmlns:mc="http://schemas.openxmlformats.org/markup-compatibility/2006">
          <mc:Choice Requires="x14">
            <control shapeId="1628" r:id="rId140" name="Check Box 604">
              <controlPr defaultSize="0" autoFill="0" autoLine="0" autoPict="0">
                <anchor moveWithCells="1" sizeWithCells="1">
                  <from>
                    <xdr:col>12</xdr:col>
                    <xdr:colOff>266700</xdr:colOff>
                    <xdr:row>31</xdr:row>
                    <xdr:rowOff>161925</xdr:rowOff>
                  </from>
                  <to>
                    <xdr:col>13</xdr:col>
                    <xdr:colOff>257175</xdr:colOff>
                    <xdr:row>33</xdr:row>
                    <xdr:rowOff>161925</xdr:rowOff>
                  </to>
                </anchor>
              </controlPr>
            </control>
          </mc:Choice>
        </mc:AlternateContent>
        <mc:AlternateContent xmlns:mc="http://schemas.openxmlformats.org/markup-compatibility/2006">
          <mc:Choice Requires="x14">
            <control shapeId="1629" r:id="rId141" name="Check Box 605">
              <controlPr defaultSize="0" autoFill="0" autoLine="0" autoPict="0">
                <anchor moveWithCells="1" sizeWithCells="1">
                  <from>
                    <xdr:col>7</xdr:col>
                    <xdr:colOff>266700</xdr:colOff>
                    <xdr:row>33</xdr:row>
                    <xdr:rowOff>161925</xdr:rowOff>
                  </from>
                  <to>
                    <xdr:col>8</xdr:col>
                    <xdr:colOff>257175</xdr:colOff>
                    <xdr:row>35</xdr:row>
                    <xdr:rowOff>161925</xdr:rowOff>
                  </to>
                </anchor>
              </controlPr>
            </control>
          </mc:Choice>
        </mc:AlternateContent>
        <mc:AlternateContent xmlns:mc="http://schemas.openxmlformats.org/markup-compatibility/2006">
          <mc:Choice Requires="x14">
            <control shapeId="1630" r:id="rId142" name="Check Box 606">
              <controlPr defaultSize="0" autoFill="0" autoLine="0" autoPict="0">
                <anchor moveWithCells="1" sizeWithCells="1">
                  <from>
                    <xdr:col>8</xdr:col>
                    <xdr:colOff>276225</xdr:colOff>
                    <xdr:row>33</xdr:row>
                    <xdr:rowOff>161925</xdr:rowOff>
                  </from>
                  <to>
                    <xdr:col>9</xdr:col>
                    <xdr:colOff>257175</xdr:colOff>
                    <xdr:row>35</xdr:row>
                    <xdr:rowOff>161925</xdr:rowOff>
                  </to>
                </anchor>
              </controlPr>
            </control>
          </mc:Choice>
        </mc:AlternateContent>
        <mc:AlternateContent xmlns:mc="http://schemas.openxmlformats.org/markup-compatibility/2006">
          <mc:Choice Requires="x14">
            <control shapeId="1631" r:id="rId143" name="Check Box 607">
              <controlPr defaultSize="0" autoFill="0" autoLine="0" autoPict="0">
                <anchor moveWithCells="1" sizeWithCells="1">
                  <from>
                    <xdr:col>9</xdr:col>
                    <xdr:colOff>266700</xdr:colOff>
                    <xdr:row>33</xdr:row>
                    <xdr:rowOff>161925</xdr:rowOff>
                  </from>
                  <to>
                    <xdr:col>10</xdr:col>
                    <xdr:colOff>257175</xdr:colOff>
                    <xdr:row>35</xdr:row>
                    <xdr:rowOff>161925</xdr:rowOff>
                  </to>
                </anchor>
              </controlPr>
            </control>
          </mc:Choice>
        </mc:AlternateContent>
        <mc:AlternateContent xmlns:mc="http://schemas.openxmlformats.org/markup-compatibility/2006">
          <mc:Choice Requires="x14">
            <control shapeId="1632" r:id="rId144" name="Check Box 608">
              <controlPr defaultSize="0" autoFill="0" autoLine="0" autoPict="0">
                <anchor moveWithCells="1" sizeWithCells="1">
                  <from>
                    <xdr:col>10</xdr:col>
                    <xdr:colOff>266700</xdr:colOff>
                    <xdr:row>33</xdr:row>
                    <xdr:rowOff>161925</xdr:rowOff>
                  </from>
                  <to>
                    <xdr:col>11</xdr:col>
                    <xdr:colOff>257175</xdr:colOff>
                    <xdr:row>35</xdr:row>
                    <xdr:rowOff>161925</xdr:rowOff>
                  </to>
                </anchor>
              </controlPr>
            </control>
          </mc:Choice>
        </mc:AlternateContent>
        <mc:AlternateContent xmlns:mc="http://schemas.openxmlformats.org/markup-compatibility/2006">
          <mc:Choice Requires="x14">
            <control shapeId="1633" r:id="rId145" name="Check Box 609">
              <controlPr defaultSize="0" autoFill="0" autoLine="0" autoPict="0">
                <anchor moveWithCells="1" sizeWithCells="1">
                  <from>
                    <xdr:col>11</xdr:col>
                    <xdr:colOff>266700</xdr:colOff>
                    <xdr:row>33</xdr:row>
                    <xdr:rowOff>161925</xdr:rowOff>
                  </from>
                  <to>
                    <xdr:col>12</xdr:col>
                    <xdr:colOff>257175</xdr:colOff>
                    <xdr:row>35</xdr:row>
                    <xdr:rowOff>161925</xdr:rowOff>
                  </to>
                </anchor>
              </controlPr>
            </control>
          </mc:Choice>
        </mc:AlternateContent>
        <mc:AlternateContent xmlns:mc="http://schemas.openxmlformats.org/markup-compatibility/2006">
          <mc:Choice Requires="x14">
            <control shapeId="1634" r:id="rId146" name="Check Box 610">
              <controlPr defaultSize="0" autoFill="0" autoLine="0" autoPict="0">
                <anchor moveWithCells="1" sizeWithCells="1">
                  <from>
                    <xdr:col>12</xdr:col>
                    <xdr:colOff>266700</xdr:colOff>
                    <xdr:row>33</xdr:row>
                    <xdr:rowOff>161925</xdr:rowOff>
                  </from>
                  <to>
                    <xdr:col>13</xdr:col>
                    <xdr:colOff>257175</xdr:colOff>
                    <xdr:row>35</xdr:row>
                    <xdr:rowOff>161925</xdr:rowOff>
                  </to>
                </anchor>
              </controlPr>
            </control>
          </mc:Choice>
        </mc:AlternateContent>
        <mc:AlternateContent xmlns:mc="http://schemas.openxmlformats.org/markup-compatibility/2006">
          <mc:Choice Requires="x14">
            <control shapeId="1635" r:id="rId147" name="Check Box 611">
              <controlPr defaultSize="0" autoFill="0" autoLine="0" autoPict="0">
                <anchor moveWithCells="1" sizeWithCells="1">
                  <from>
                    <xdr:col>13</xdr:col>
                    <xdr:colOff>276225</xdr:colOff>
                    <xdr:row>12</xdr:row>
                    <xdr:rowOff>142875</xdr:rowOff>
                  </from>
                  <to>
                    <xdr:col>14</xdr:col>
                    <xdr:colOff>266700</xdr:colOff>
                    <xdr:row>13</xdr:row>
                    <xdr:rowOff>161925</xdr:rowOff>
                  </to>
                </anchor>
              </controlPr>
            </control>
          </mc:Choice>
        </mc:AlternateContent>
        <mc:AlternateContent xmlns:mc="http://schemas.openxmlformats.org/markup-compatibility/2006">
          <mc:Choice Requires="x14">
            <control shapeId="1636" r:id="rId148" name="Check Box 612">
              <controlPr defaultSize="0" autoFill="0" autoLine="0" autoPict="0">
                <anchor moveWithCells="1" sizeWithCells="1">
                  <from>
                    <xdr:col>14</xdr:col>
                    <xdr:colOff>266700</xdr:colOff>
                    <xdr:row>12</xdr:row>
                    <xdr:rowOff>142875</xdr:rowOff>
                  </from>
                  <to>
                    <xdr:col>15</xdr:col>
                    <xdr:colOff>257175</xdr:colOff>
                    <xdr:row>13</xdr:row>
                    <xdr:rowOff>161925</xdr:rowOff>
                  </to>
                </anchor>
              </controlPr>
            </control>
          </mc:Choice>
        </mc:AlternateContent>
        <mc:AlternateContent xmlns:mc="http://schemas.openxmlformats.org/markup-compatibility/2006">
          <mc:Choice Requires="x14">
            <control shapeId="1637" r:id="rId149" name="Check Box 613">
              <controlPr defaultSize="0" autoFill="0" autoLine="0" autoPict="0">
                <anchor moveWithCells="1" sizeWithCells="1">
                  <from>
                    <xdr:col>15</xdr:col>
                    <xdr:colOff>276225</xdr:colOff>
                    <xdr:row>12</xdr:row>
                    <xdr:rowOff>142875</xdr:rowOff>
                  </from>
                  <to>
                    <xdr:col>16</xdr:col>
                    <xdr:colOff>266700</xdr:colOff>
                    <xdr:row>13</xdr:row>
                    <xdr:rowOff>161925</xdr:rowOff>
                  </to>
                </anchor>
              </controlPr>
            </control>
          </mc:Choice>
        </mc:AlternateContent>
        <mc:AlternateContent xmlns:mc="http://schemas.openxmlformats.org/markup-compatibility/2006">
          <mc:Choice Requires="x14">
            <control shapeId="1638" r:id="rId150" name="Check Box 614">
              <controlPr defaultSize="0" autoFill="0" autoLine="0" autoPict="0">
                <anchor moveWithCells="1" sizeWithCells="1">
                  <from>
                    <xdr:col>13</xdr:col>
                    <xdr:colOff>266700</xdr:colOff>
                    <xdr:row>13</xdr:row>
                    <xdr:rowOff>161925</xdr:rowOff>
                  </from>
                  <to>
                    <xdr:col>14</xdr:col>
                    <xdr:colOff>257175</xdr:colOff>
                    <xdr:row>15</xdr:row>
                    <xdr:rowOff>161925</xdr:rowOff>
                  </to>
                </anchor>
              </controlPr>
            </control>
          </mc:Choice>
        </mc:AlternateContent>
        <mc:AlternateContent xmlns:mc="http://schemas.openxmlformats.org/markup-compatibility/2006">
          <mc:Choice Requires="x14">
            <control shapeId="1639" r:id="rId151" name="Check Box 615">
              <controlPr defaultSize="0" autoFill="0" autoLine="0" autoPict="0">
                <anchor moveWithCells="1" sizeWithCells="1">
                  <from>
                    <xdr:col>14</xdr:col>
                    <xdr:colOff>266700</xdr:colOff>
                    <xdr:row>13</xdr:row>
                    <xdr:rowOff>161925</xdr:rowOff>
                  </from>
                  <to>
                    <xdr:col>15</xdr:col>
                    <xdr:colOff>257175</xdr:colOff>
                    <xdr:row>15</xdr:row>
                    <xdr:rowOff>161925</xdr:rowOff>
                  </to>
                </anchor>
              </controlPr>
            </control>
          </mc:Choice>
        </mc:AlternateContent>
        <mc:AlternateContent xmlns:mc="http://schemas.openxmlformats.org/markup-compatibility/2006">
          <mc:Choice Requires="x14">
            <control shapeId="1640" r:id="rId152" name="Check Box 616">
              <controlPr defaultSize="0" autoFill="0" autoLine="0" autoPict="0">
                <anchor moveWithCells="1" sizeWithCells="1">
                  <from>
                    <xdr:col>13</xdr:col>
                    <xdr:colOff>266700</xdr:colOff>
                    <xdr:row>15</xdr:row>
                    <xdr:rowOff>161925</xdr:rowOff>
                  </from>
                  <to>
                    <xdr:col>14</xdr:col>
                    <xdr:colOff>257175</xdr:colOff>
                    <xdr:row>17</xdr:row>
                    <xdr:rowOff>161925</xdr:rowOff>
                  </to>
                </anchor>
              </controlPr>
            </control>
          </mc:Choice>
        </mc:AlternateContent>
        <mc:AlternateContent xmlns:mc="http://schemas.openxmlformats.org/markup-compatibility/2006">
          <mc:Choice Requires="x14">
            <control shapeId="1641" r:id="rId153" name="Check Box 617">
              <controlPr defaultSize="0" autoFill="0" autoLine="0" autoPict="0">
                <anchor moveWithCells="1" sizeWithCells="1">
                  <from>
                    <xdr:col>14</xdr:col>
                    <xdr:colOff>266700</xdr:colOff>
                    <xdr:row>15</xdr:row>
                    <xdr:rowOff>161925</xdr:rowOff>
                  </from>
                  <to>
                    <xdr:col>15</xdr:col>
                    <xdr:colOff>257175</xdr:colOff>
                    <xdr:row>17</xdr:row>
                    <xdr:rowOff>161925</xdr:rowOff>
                  </to>
                </anchor>
              </controlPr>
            </control>
          </mc:Choice>
        </mc:AlternateContent>
        <mc:AlternateContent xmlns:mc="http://schemas.openxmlformats.org/markup-compatibility/2006">
          <mc:Choice Requires="x14">
            <control shapeId="1642" r:id="rId154" name="Check Box 618">
              <controlPr defaultSize="0" autoFill="0" autoLine="0" autoPict="0">
                <anchor moveWithCells="1" sizeWithCells="1">
                  <from>
                    <xdr:col>15</xdr:col>
                    <xdr:colOff>266700</xdr:colOff>
                    <xdr:row>15</xdr:row>
                    <xdr:rowOff>161925</xdr:rowOff>
                  </from>
                  <to>
                    <xdr:col>16</xdr:col>
                    <xdr:colOff>257175</xdr:colOff>
                    <xdr:row>17</xdr:row>
                    <xdr:rowOff>161925</xdr:rowOff>
                  </to>
                </anchor>
              </controlPr>
            </control>
          </mc:Choice>
        </mc:AlternateContent>
        <mc:AlternateContent xmlns:mc="http://schemas.openxmlformats.org/markup-compatibility/2006">
          <mc:Choice Requires="x14">
            <control shapeId="1643" r:id="rId155" name="Check Box 619">
              <controlPr defaultSize="0" autoFill="0" autoLine="0" autoPict="0">
                <anchor moveWithCells="1" sizeWithCells="1">
                  <from>
                    <xdr:col>13</xdr:col>
                    <xdr:colOff>266700</xdr:colOff>
                    <xdr:row>17</xdr:row>
                    <xdr:rowOff>161925</xdr:rowOff>
                  </from>
                  <to>
                    <xdr:col>14</xdr:col>
                    <xdr:colOff>257175</xdr:colOff>
                    <xdr:row>19</xdr:row>
                    <xdr:rowOff>161925</xdr:rowOff>
                  </to>
                </anchor>
              </controlPr>
            </control>
          </mc:Choice>
        </mc:AlternateContent>
        <mc:AlternateContent xmlns:mc="http://schemas.openxmlformats.org/markup-compatibility/2006">
          <mc:Choice Requires="x14">
            <control shapeId="1644" r:id="rId156" name="Check Box 620">
              <controlPr defaultSize="0" autoFill="0" autoLine="0" autoPict="0">
                <anchor moveWithCells="1" sizeWithCells="1">
                  <from>
                    <xdr:col>14</xdr:col>
                    <xdr:colOff>266700</xdr:colOff>
                    <xdr:row>17</xdr:row>
                    <xdr:rowOff>161925</xdr:rowOff>
                  </from>
                  <to>
                    <xdr:col>15</xdr:col>
                    <xdr:colOff>257175</xdr:colOff>
                    <xdr:row>19</xdr:row>
                    <xdr:rowOff>161925</xdr:rowOff>
                  </to>
                </anchor>
              </controlPr>
            </control>
          </mc:Choice>
        </mc:AlternateContent>
        <mc:AlternateContent xmlns:mc="http://schemas.openxmlformats.org/markup-compatibility/2006">
          <mc:Choice Requires="x14">
            <control shapeId="1645" r:id="rId157" name="Check Box 621">
              <controlPr defaultSize="0" autoFill="0" autoLine="0" autoPict="0">
                <anchor moveWithCells="1" sizeWithCells="1">
                  <from>
                    <xdr:col>13</xdr:col>
                    <xdr:colOff>266700</xdr:colOff>
                    <xdr:row>19</xdr:row>
                    <xdr:rowOff>161925</xdr:rowOff>
                  </from>
                  <to>
                    <xdr:col>14</xdr:col>
                    <xdr:colOff>257175</xdr:colOff>
                    <xdr:row>21</xdr:row>
                    <xdr:rowOff>161925</xdr:rowOff>
                  </to>
                </anchor>
              </controlPr>
            </control>
          </mc:Choice>
        </mc:AlternateContent>
        <mc:AlternateContent xmlns:mc="http://schemas.openxmlformats.org/markup-compatibility/2006">
          <mc:Choice Requires="x14">
            <control shapeId="1646" r:id="rId158" name="Check Box 622">
              <controlPr defaultSize="0" autoFill="0" autoLine="0" autoPict="0">
                <anchor moveWithCells="1" sizeWithCells="1">
                  <from>
                    <xdr:col>14</xdr:col>
                    <xdr:colOff>266700</xdr:colOff>
                    <xdr:row>19</xdr:row>
                    <xdr:rowOff>161925</xdr:rowOff>
                  </from>
                  <to>
                    <xdr:col>15</xdr:col>
                    <xdr:colOff>257175</xdr:colOff>
                    <xdr:row>21</xdr:row>
                    <xdr:rowOff>161925</xdr:rowOff>
                  </to>
                </anchor>
              </controlPr>
            </control>
          </mc:Choice>
        </mc:AlternateContent>
        <mc:AlternateContent xmlns:mc="http://schemas.openxmlformats.org/markup-compatibility/2006">
          <mc:Choice Requires="x14">
            <control shapeId="1647" r:id="rId159" name="Check Box 623">
              <controlPr defaultSize="0" autoFill="0" autoLine="0" autoPict="0">
                <anchor moveWithCells="1" sizeWithCells="1">
                  <from>
                    <xdr:col>15</xdr:col>
                    <xdr:colOff>266700</xdr:colOff>
                    <xdr:row>19</xdr:row>
                    <xdr:rowOff>161925</xdr:rowOff>
                  </from>
                  <to>
                    <xdr:col>16</xdr:col>
                    <xdr:colOff>257175</xdr:colOff>
                    <xdr:row>21</xdr:row>
                    <xdr:rowOff>161925</xdr:rowOff>
                  </to>
                </anchor>
              </controlPr>
            </control>
          </mc:Choice>
        </mc:AlternateContent>
        <mc:AlternateContent xmlns:mc="http://schemas.openxmlformats.org/markup-compatibility/2006">
          <mc:Choice Requires="x14">
            <control shapeId="1648" r:id="rId160" name="Check Box 624">
              <controlPr defaultSize="0" autoFill="0" autoLine="0" autoPict="0">
                <anchor moveWithCells="1" sizeWithCells="1">
                  <from>
                    <xdr:col>13</xdr:col>
                    <xdr:colOff>266700</xdr:colOff>
                    <xdr:row>21</xdr:row>
                    <xdr:rowOff>161925</xdr:rowOff>
                  </from>
                  <to>
                    <xdr:col>14</xdr:col>
                    <xdr:colOff>257175</xdr:colOff>
                    <xdr:row>23</xdr:row>
                    <xdr:rowOff>161925</xdr:rowOff>
                  </to>
                </anchor>
              </controlPr>
            </control>
          </mc:Choice>
        </mc:AlternateContent>
        <mc:AlternateContent xmlns:mc="http://schemas.openxmlformats.org/markup-compatibility/2006">
          <mc:Choice Requires="x14">
            <control shapeId="1649" r:id="rId161" name="Check Box 625">
              <controlPr defaultSize="0" autoFill="0" autoLine="0" autoPict="0">
                <anchor moveWithCells="1" sizeWithCells="1">
                  <from>
                    <xdr:col>14</xdr:col>
                    <xdr:colOff>266700</xdr:colOff>
                    <xdr:row>21</xdr:row>
                    <xdr:rowOff>161925</xdr:rowOff>
                  </from>
                  <to>
                    <xdr:col>15</xdr:col>
                    <xdr:colOff>257175</xdr:colOff>
                    <xdr:row>23</xdr:row>
                    <xdr:rowOff>161925</xdr:rowOff>
                  </to>
                </anchor>
              </controlPr>
            </control>
          </mc:Choice>
        </mc:AlternateContent>
        <mc:AlternateContent xmlns:mc="http://schemas.openxmlformats.org/markup-compatibility/2006">
          <mc:Choice Requires="x14">
            <control shapeId="1650" r:id="rId162" name="Check Box 626">
              <controlPr defaultSize="0" autoFill="0" autoLine="0" autoPict="0">
                <anchor moveWithCells="1" sizeWithCells="1">
                  <from>
                    <xdr:col>13</xdr:col>
                    <xdr:colOff>266700</xdr:colOff>
                    <xdr:row>23</xdr:row>
                    <xdr:rowOff>161925</xdr:rowOff>
                  </from>
                  <to>
                    <xdr:col>14</xdr:col>
                    <xdr:colOff>257175</xdr:colOff>
                    <xdr:row>25</xdr:row>
                    <xdr:rowOff>161925</xdr:rowOff>
                  </to>
                </anchor>
              </controlPr>
            </control>
          </mc:Choice>
        </mc:AlternateContent>
        <mc:AlternateContent xmlns:mc="http://schemas.openxmlformats.org/markup-compatibility/2006">
          <mc:Choice Requires="x14">
            <control shapeId="1651" r:id="rId163" name="Check Box 627">
              <controlPr defaultSize="0" autoFill="0" autoLine="0" autoPict="0">
                <anchor moveWithCells="1" sizeWithCells="1">
                  <from>
                    <xdr:col>14</xdr:col>
                    <xdr:colOff>266700</xdr:colOff>
                    <xdr:row>23</xdr:row>
                    <xdr:rowOff>161925</xdr:rowOff>
                  </from>
                  <to>
                    <xdr:col>15</xdr:col>
                    <xdr:colOff>257175</xdr:colOff>
                    <xdr:row>25</xdr:row>
                    <xdr:rowOff>161925</xdr:rowOff>
                  </to>
                </anchor>
              </controlPr>
            </control>
          </mc:Choice>
        </mc:AlternateContent>
        <mc:AlternateContent xmlns:mc="http://schemas.openxmlformats.org/markup-compatibility/2006">
          <mc:Choice Requires="x14">
            <control shapeId="1652" r:id="rId164" name="Check Box 628">
              <controlPr defaultSize="0" autoFill="0" autoLine="0" autoPict="0">
                <anchor moveWithCells="1" sizeWithCells="1">
                  <from>
                    <xdr:col>15</xdr:col>
                    <xdr:colOff>266700</xdr:colOff>
                    <xdr:row>23</xdr:row>
                    <xdr:rowOff>161925</xdr:rowOff>
                  </from>
                  <to>
                    <xdr:col>16</xdr:col>
                    <xdr:colOff>257175</xdr:colOff>
                    <xdr:row>25</xdr:row>
                    <xdr:rowOff>161925</xdr:rowOff>
                  </to>
                </anchor>
              </controlPr>
            </control>
          </mc:Choice>
        </mc:AlternateContent>
        <mc:AlternateContent xmlns:mc="http://schemas.openxmlformats.org/markup-compatibility/2006">
          <mc:Choice Requires="x14">
            <control shapeId="1653" r:id="rId165" name="Check Box 629">
              <controlPr defaultSize="0" autoFill="0" autoLine="0" autoPict="0">
                <anchor moveWithCells="1" sizeWithCells="1">
                  <from>
                    <xdr:col>13</xdr:col>
                    <xdr:colOff>266700</xdr:colOff>
                    <xdr:row>25</xdr:row>
                    <xdr:rowOff>161925</xdr:rowOff>
                  </from>
                  <to>
                    <xdr:col>14</xdr:col>
                    <xdr:colOff>257175</xdr:colOff>
                    <xdr:row>27</xdr:row>
                    <xdr:rowOff>161925</xdr:rowOff>
                  </to>
                </anchor>
              </controlPr>
            </control>
          </mc:Choice>
        </mc:AlternateContent>
        <mc:AlternateContent xmlns:mc="http://schemas.openxmlformats.org/markup-compatibility/2006">
          <mc:Choice Requires="x14">
            <control shapeId="1654" r:id="rId166" name="Check Box 630">
              <controlPr defaultSize="0" autoFill="0" autoLine="0" autoPict="0">
                <anchor moveWithCells="1" sizeWithCells="1">
                  <from>
                    <xdr:col>14</xdr:col>
                    <xdr:colOff>266700</xdr:colOff>
                    <xdr:row>25</xdr:row>
                    <xdr:rowOff>161925</xdr:rowOff>
                  </from>
                  <to>
                    <xdr:col>15</xdr:col>
                    <xdr:colOff>257175</xdr:colOff>
                    <xdr:row>27</xdr:row>
                    <xdr:rowOff>161925</xdr:rowOff>
                  </to>
                </anchor>
              </controlPr>
            </control>
          </mc:Choice>
        </mc:AlternateContent>
        <mc:AlternateContent xmlns:mc="http://schemas.openxmlformats.org/markup-compatibility/2006">
          <mc:Choice Requires="x14">
            <control shapeId="1655" r:id="rId167" name="Check Box 631">
              <controlPr defaultSize="0" autoFill="0" autoLine="0" autoPict="0">
                <anchor moveWithCells="1" sizeWithCells="1">
                  <from>
                    <xdr:col>13</xdr:col>
                    <xdr:colOff>266700</xdr:colOff>
                    <xdr:row>27</xdr:row>
                    <xdr:rowOff>161925</xdr:rowOff>
                  </from>
                  <to>
                    <xdr:col>14</xdr:col>
                    <xdr:colOff>257175</xdr:colOff>
                    <xdr:row>29</xdr:row>
                    <xdr:rowOff>161925</xdr:rowOff>
                  </to>
                </anchor>
              </controlPr>
            </control>
          </mc:Choice>
        </mc:AlternateContent>
        <mc:AlternateContent xmlns:mc="http://schemas.openxmlformats.org/markup-compatibility/2006">
          <mc:Choice Requires="x14">
            <control shapeId="1656" r:id="rId168" name="Check Box 632">
              <controlPr defaultSize="0" autoFill="0" autoLine="0" autoPict="0">
                <anchor moveWithCells="1" sizeWithCells="1">
                  <from>
                    <xdr:col>14</xdr:col>
                    <xdr:colOff>266700</xdr:colOff>
                    <xdr:row>27</xdr:row>
                    <xdr:rowOff>161925</xdr:rowOff>
                  </from>
                  <to>
                    <xdr:col>15</xdr:col>
                    <xdr:colOff>257175</xdr:colOff>
                    <xdr:row>29</xdr:row>
                    <xdr:rowOff>161925</xdr:rowOff>
                  </to>
                </anchor>
              </controlPr>
            </control>
          </mc:Choice>
        </mc:AlternateContent>
        <mc:AlternateContent xmlns:mc="http://schemas.openxmlformats.org/markup-compatibility/2006">
          <mc:Choice Requires="x14">
            <control shapeId="1657" r:id="rId169" name="Check Box 633">
              <controlPr defaultSize="0" autoFill="0" autoLine="0" autoPict="0">
                <anchor moveWithCells="1" sizeWithCells="1">
                  <from>
                    <xdr:col>15</xdr:col>
                    <xdr:colOff>266700</xdr:colOff>
                    <xdr:row>27</xdr:row>
                    <xdr:rowOff>161925</xdr:rowOff>
                  </from>
                  <to>
                    <xdr:col>16</xdr:col>
                    <xdr:colOff>257175</xdr:colOff>
                    <xdr:row>29</xdr:row>
                    <xdr:rowOff>161925</xdr:rowOff>
                  </to>
                </anchor>
              </controlPr>
            </control>
          </mc:Choice>
        </mc:AlternateContent>
        <mc:AlternateContent xmlns:mc="http://schemas.openxmlformats.org/markup-compatibility/2006">
          <mc:Choice Requires="x14">
            <control shapeId="1658" r:id="rId170" name="Check Box 634">
              <controlPr defaultSize="0" autoFill="0" autoLine="0" autoPict="0">
                <anchor moveWithCells="1" sizeWithCells="1">
                  <from>
                    <xdr:col>13</xdr:col>
                    <xdr:colOff>266700</xdr:colOff>
                    <xdr:row>29</xdr:row>
                    <xdr:rowOff>161925</xdr:rowOff>
                  </from>
                  <to>
                    <xdr:col>14</xdr:col>
                    <xdr:colOff>257175</xdr:colOff>
                    <xdr:row>31</xdr:row>
                    <xdr:rowOff>161925</xdr:rowOff>
                  </to>
                </anchor>
              </controlPr>
            </control>
          </mc:Choice>
        </mc:AlternateContent>
        <mc:AlternateContent xmlns:mc="http://schemas.openxmlformats.org/markup-compatibility/2006">
          <mc:Choice Requires="x14">
            <control shapeId="1659" r:id="rId171" name="Check Box 635">
              <controlPr defaultSize="0" autoFill="0" autoLine="0" autoPict="0">
                <anchor moveWithCells="1" sizeWithCells="1">
                  <from>
                    <xdr:col>14</xdr:col>
                    <xdr:colOff>266700</xdr:colOff>
                    <xdr:row>29</xdr:row>
                    <xdr:rowOff>161925</xdr:rowOff>
                  </from>
                  <to>
                    <xdr:col>15</xdr:col>
                    <xdr:colOff>257175</xdr:colOff>
                    <xdr:row>31</xdr:row>
                    <xdr:rowOff>161925</xdr:rowOff>
                  </to>
                </anchor>
              </controlPr>
            </control>
          </mc:Choice>
        </mc:AlternateContent>
        <mc:AlternateContent xmlns:mc="http://schemas.openxmlformats.org/markup-compatibility/2006">
          <mc:Choice Requires="x14">
            <control shapeId="1660" r:id="rId172" name="Check Box 636">
              <controlPr defaultSize="0" autoFill="0" autoLine="0" autoPict="0">
                <anchor moveWithCells="1" sizeWithCells="1">
                  <from>
                    <xdr:col>13</xdr:col>
                    <xdr:colOff>266700</xdr:colOff>
                    <xdr:row>31</xdr:row>
                    <xdr:rowOff>161925</xdr:rowOff>
                  </from>
                  <to>
                    <xdr:col>14</xdr:col>
                    <xdr:colOff>257175</xdr:colOff>
                    <xdr:row>33</xdr:row>
                    <xdr:rowOff>161925</xdr:rowOff>
                  </to>
                </anchor>
              </controlPr>
            </control>
          </mc:Choice>
        </mc:AlternateContent>
        <mc:AlternateContent xmlns:mc="http://schemas.openxmlformats.org/markup-compatibility/2006">
          <mc:Choice Requires="x14">
            <control shapeId="1661" r:id="rId173" name="Check Box 637">
              <controlPr defaultSize="0" autoFill="0" autoLine="0" autoPict="0">
                <anchor moveWithCells="1" sizeWithCells="1">
                  <from>
                    <xdr:col>14</xdr:col>
                    <xdr:colOff>266700</xdr:colOff>
                    <xdr:row>31</xdr:row>
                    <xdr:rowOff>161925</xdr:rowOff>
                  </from>
                  <to>
                    <xdr:col>15</xdr:col>
                    <xdr:colOff>257175</xdr:colOff>
                    <xdr:row>33</xdr:row>
                    <xdr:rowOff>161925</xdr:rowOff>
                  </to>
                </anchor>
              </controlPr>
            </control>
          </mc:Choice>
        </mc:AlternateContent>
        <mc:AlternateContent xmlns:mc="http://schemas.openxmlformats.org/markup-compatibility/2006">
          <mc:Choice Requires="x14">
            <control shapeId="1662" r:id="rId174" name="Check Box 638">
              <controlPr defaultSize="0" autoFill="0" autoLine="0" autoPict="0">
                <anchor moveWithCells="1" sizeWithCells="1">
                  <from>
                    <xdr:col>15</xdr:col>
                    <xdr:colOff>266700</xdr:colOff>
                    <xdr:row>31</xdr:row>
                    <xdr:rowOff>161925</xdr:rowOff>
                  </from>
                  <to>
                    <xdr:col>16</xdr:col>
                    <xdr:colOff>257175</xdr:colOff>
                    <xdr:row>33</xdr:row>
                    <xdr:rowOff>161925</xdr:rowOff>
                  </to>
                </anchor>
              </controlPr>
            </control>
          </mc:Choice>
        </mc:AlternateContent>
        <mc:AlternateContent xmlns:mc="http://schemas.openxmlformats.org/markup-compatibility/2006">
          <mc:Choice Requires="x14">
            <control shapeId="1663" r:id="rId175" name="Check Box 639">
              <controlPr defaultSize="0" autoFill="0" autoLine="0" autoPict="0">
                <anchor moveWithCells="1" sizeWithCells="1">
                  <from>
                    <xdr:col>13</xdr:col>
                    <xdr:colOff>266700</xdr:colOff>
                    <xdr:row>33</xdr:row>
                    <xdr:rowOff>161925</xdr:rowOff>
                  </from>
                  <to>
                    <xdr:col>14</xdr:col>
                    <xdr:colOff>257175</xdr:colOff>
                    <xdr:row>35</xdr:row>
                    <xdr:rowOff>161925</xdr:rowOff>
                  </to>
                </anchor>
              </controlPr>
            </control>
          </mc:Choice>
        </mc:AlternateContent>
        <mc:AlternateContent xmlns:mc="http://schemas.openxmlformats.org/markup-compatibility/2006">
          <mc:Choice Requires="x14">
            <control shapeId="1664" r:id="rId176" name="Check Box 640">
              <controlPr defaultSize="0" autoFill="0" autoLine="0" autoPict="0">
                <anchor moveWithCells="1" sizeWithCells="1">
                  <from>
                    <xdr:col>14</xdr:col>
                    <xdr:colOff>266700</xdr:colOff>
                    <xdr:row>33</xdr:row>
                    <xdr:rowOff>161925</xdr:rowOff>
                  </from>
                  <to>
                    <xdr:col>15</xdr:col>
                    <xdr:colOff>257175</xdr:colOff>
                    <xdr:row>35</xdr:row>
                    <xdr:rowOff>161925</xdr:rowOff>
                  </to>
                </anchor>
              </controlPr>
            </control>
          </mc:Choice>
        </mc:AlternateContent>
        <mc:AlternateContent xmlns:mc="http://schemas.openxmlformats.org/markup-compatibility/2006">
          <mc:Choice Requires="x14">
            <control shapeId="1665" r:id="rId177" name="Check Box 641">
              <controlPr defaultSize="0" autoFill="0" autoLine="0" autoPict="0">
                <anchor moveWithCells="1" sizeWithCells="1">
                  <from>
                    <xdr:col>1</xdr:col>
                    <xdr:colOff>0</xdr:colOff>
                    <xdr:row>12</xdr:row>
                    <xdr:rowOff>142875</xdr:rowOff>
                  </from>
                  <to>
                    <xdr:col>1</xdr:col>
                    <xdr:colOff>257175</xdr:colOff>
                    <xdr:row>13</xdr:row>
                    <xdr:rowOff>161925</xdr:rowOff>
                  </to>
                </anchor>
              </controlPr>
            </control>
          </mc:Choice>
        </mc:AlternateContent>
        <mc:AlternateContent xmlns:mc="http://schemas.openxmlformats.org/markup-compatibility/2006">
          <mc:Choice Requires="x14">
            <control shapeId="1666" r:id="rId178" name="Check Box 642">
              <controlPr defaultSize="0" autoFill="0" autoLine="0" autoPict="0">
                <anchor moveWithCells="1" sizeWithCells="1">
                  <from>
                    <xdr:col>1</xdr:col>
                    <xdr:colOff>0</xdr:colOff>
                    <xdr:row>13</xdr:row>
                    <xdr:rowOff>161925</xdr:rowOff>
                  </from>
                  <to>
                    <xdr:col>1</xdr:col>
                    <xdr:colOff>257175</xdr:colOff>
                    <xdr:row>15</xdr:row>
                    <xdr:rowOff>161925</xdr:rowOff>
                  </to>
                </anchor>
              </controlPr>
            </control>
          </mc:Choice>
        </mc:AlternateContent>
        <mc:AlternateContent xmlns:mc="http://schemas.openxmlformats.org/markup-compatibility/2006">
          <mc:Choice Requires="x14">
            <control shapeId="1667" r:id="rId179" name="Check Box 643">
              <controlPr defaultSize="0" autoFill="0" autoLine="0" autoPict="0">
                <anchor moveWithCells="1" sizeWithCells="1">
                  <from>
                    <xdr:col>1</xdr:col>
                    <xdr:colOff>0</xdr:colOff>
                    <xdr:row>15</xdr:row>
                    <xdr:rowOff>161925</xdr:rowOff>
                  </from>
                  <to>
                    <xdr:col>1</xdr:col>
                    <xdr:colOff>257175</xdr:colOff>
                    <xdr:row>17</xdr:row>
                    <xdr:rowOff>161925</xdr:rowOff>
                  </to>
                </anchor>
              </controlPr>
            </control>
          </mc:Choice>
        </mc:AlternateContent>
        <mc:AlternateContent xmlns:mc="http://schemas.openxmlformats.org/markup-compatibility/2006">
          <mc:Choice Requires="x14">
            <control shapeId="1668" r:id="rId180" name="Check Box 644">
              <controlPr defaultSize="0" autoFill="0" autoLine="0" autoPict="0">
                <anchor moveWithCells="1" sizeWithCells="1">
                  <from>
                    <xdr:col>1</xdr:col>
                    <xdr:colOff>0</xdr:colOff>
                    <xdr:row>17</xdr:row>
                    <xdr:rowOff>161925</xdr:rowOff>
                  </from>
                  <to>
                    <xdr:col>1</xdr:col>
                    <xdr:colOff>257175</xdr:colOff>
                    <xdr:row>19</xdr:row>
                    <xdr:rowOff>161925</xdr:rowOff>
                  </to>
                </anchor>
              </controlPr>
            </control>
          </mc:Choice>
        </mc:AlternateContent>
        <mc:AlternateContent xmlns:mc="http://schemas.openxmlformats.org/markup-compatibility/2006">
          <mc:Choice Requires="x14">
            <control shapeId="1669" r:id="rId181" name="Check Box 645">
              <controlPr defaultSize="0" autoFill="0" autoLine="0" autoPict="0">
                <anchor moveWithCells="1" sizeWithCells="1">
                  <from>
                    <xdr:col>1</xdr:col>
                    <xdr:colOff>0</xdr:colOff>
                    <xdr:row>19</xdr:row>
                    <xdr:rowOff>161925</xdr:rowOff>
                  </from>
                  <to>
                    <xdr:col>1</xdr:col>
                    <xdr:colOff>257175</xdr:colOff>
                    <xdr:row>21</xdr:row>
                    <xdr:rowOff>161925</xdr:rowOff>
                  </to>
                </anchor>
              </controlPr>
            </control>
          </mc:Choice>
        </mc:AlternateContent>
        <mc:AlternateContent xmlns:mc="http://schemas.openxmlformats.org/markup-compatibility/2006">
          <mc:Choice Requires="x14">
            <control shapeId="1670" r:id="rId182" name="Check Box 646">
              <controlPr defaultSize="0" autoFill="0" autoLine="0" autoPict="0">
                <anchor moveWithCells="1" sizeWithCells="1">
                  <from>
                    <xdr:col>1</xdr:col>
                    <xdr:colOff>0</xdr:colOff>
                    <xdr:row>21</xdr:row>
                    <xdr:rowOff>161925</xdr:rowOff>
                  </from>
                  <to>
                    <xdr:col>1</xdr:col>
                    <xdr:colOff>257175</xdr:colOff>
                    <xdr:row>23</xdr:row>
                    <xdr:rowOff>161925</xdr:rowOff>
                  </to>
                </anchor>
              </controlPr>
            </control>
          </mc:Choice>
        </mc:AlternateContent>
        <mc:AlternateContent xmlns:mc="http://schemas.openxmlformats.org/markup-compatibility/2006">
          <mc:Choice Requires="x14">
            <control shapeId="1671" r:id="rId183" name="Check Box 647">
              <controlPr defaultSize="0" autoFill="0" autoLine="0" autoPict="0">
                <anchor moveWithCells="1" sizeWithCells="1">
                  <from>
                    <xdr:col>1</xdr:col>
                    <xdr:colOff>0</xdr:colOff>
                    <xdr:row>23</xdr:row>
                    <xdr:rowOff>161925</xdr:rowOff>
                  </from>
                  <to>
                    <xdr:col>1</xdr:col>
                    <xdr:colOff>257175</xdr:colOff>
                    <xdr:row>25</xdr:row>
                    <xdr:rowOff>161925</xdr:rowOff>
                  </to>
                </anchor>
              </controlPr>
            </control>
          </mc:Choice>
        </mc:AlternateContent>
        <mc:AlternateContent xmlns:mc="http://schemas.openxmlformats.org/markup-compatibility/2006">
          <mc:Choice Requires="x14">
            <control shapeId="1672" r:id="rId184" name="Check Box 648">
              <controlPr defaultSize="0" autoFill="0" autoLine="0" autoPict="0">
                <anchor moveWithCells="1" sizeWithCells="1">
                  <from>
                    <xdr:col>1</xdr:col>
                    <xdr:colOff>0</xdr:colOff>
                    <xdr:row>25</xdr:row>
                    <xdr:rowOff>161925</xdr:rowOff>
                  </from>
                  <to>
                    <xdr:col>1</xdr:col>
                    <xdr:colOff>257175</xdr:colOff>
                    <xdr:row>27</xdr:row>
                    <xdr:rowOff>161925</xdr:rowOff>
                  </to>
                </anchor>
              </controlPr>
            </control>
          </mc:Choice>
        </mc:AlternateContent>
        <mc:AlternateContent xmlns:mc="http://schemas.openxmlformats.org/markup-compatibility/2006">
          <mc:Choice Requires="x14">
            <control shapeId="1673" r:id="rId185" name="Check Box 649">
              <controlPr defaultSize="0" autoFill="0" autoLine="0" autoPict="0">
                <anchor moveWithCells="1" sizeWithCells="1">
                  <from>
                    <xdr:col>1</xdr:col>
                    <xdr:colOff>0</xdr:colOff>
                    <xdr:row>27</xdr:row>
                    <xdr:rowOff>161925</xdr:rowOff>
                  </from>
                  <to>
                    <xdr:col>1</xdr:col>
                    <xdr:colOff>257175</xdr:colOff>
                    <xdr:row>29</xdr:row>
                    <xdr:rowOff>161925</xdr:rowOff>
                  </to>
                </anchor>
              </controlPr>
            </control>
          </mc:Choice>
        </mc:AlternateContent>
        <mc:AlternateContent xmlns:mc="http://schemas.openxmlformats.org/markup-compatibility/2006">
          <mc:Choice Requires="x14">
            <control shapeId="1674" r:id="rId186" name="Check Box 650">
              <controlPr defaultSize="0" autoFill="0" autoLine="0" autoPict="0">
                <anchor moveWithCells="1" sizeWithCells="1">
                  <from>
                    <xdr:col>1</xdr:col>
                    <xdr:colOff>0</xdr:colOff>
                    <xdr:row>29</xdr:row>
                    <xdr:rowOff>161925</xdr:rowOff>
                  </from>
                  <to>
                    <xdr:col>1</xdr:col>
                    <xdr:colOff>257175</xdr:colOff>
                    <xdr:row>31</xdr:row>
                    <xdr:rowOff>161925</xdr:rowOff>
                  </to>
                </anchor>
              </controlPr>
            </control>
          </mc:Choice>
        </mc:AlternateContent>
        <mc:AlternateContent xmlns:mc="http://schemas.openxmlformats.org/markup-compatibility/2006">
          <mc:Choice Requires="x14">
            <control shapeId="1675" r:id="rId187" name="Check Box 651">
              <controlPr defaultSize="0" autoFill="0" autoLine="0" autoPict="0">
                <anchor moveWithCells="1" sizeWithCells="1">
                  <from>
                    <xdr:col>1</xdr:col>
                    <xdr:colOff>0</xdr:colOff>
                    <xdr:row>31</xdr:row>
                    <xdr:rowOff>161925</xdr:rowOff>
                  </from>
                  <to>
                    <xdr:col>1</xdr:col>
                    <xdr:colOff>257175</xdr:colOff>
                    <xdr:row>33</xdr:row>
                    <xdr:rowOff>161925</xdr:rowOff>
                  </to>
                </anchor>
              </controlPr>
            </control>
          </mc:Choice>
        </mc:AlternateContent>
        <mc:AlternateContent xmlns:mc="http://schemas.openxmlformats.org/markup-compatibility/2006">
          <mc:Choice Requires="x14">
            <control shapeId="1676" r:id="rId188" name="Check Box 652">
              <controlPr defaultSize="0" autoFill="0" autoLine="0" autoPict="0">
                <anchor moveWithCells="1" sizeWithCells="1">
                  <from>
                    <xdr:col>1</xdr:col>
                    <xdr:colOff>0</xdr:colOff>
                    <xdr:row>33</xdr:row>
                    <xdr:rowOff>161925</xdr:rowOff>
                  </from>
                  <to>
                    <xdr:col>1</xdr:col>
                    <xdr:colOff>257175</xdr:colOff>
                    <xdr:row>35</xdr:row>
                    <xdr:rowOff>161925</xdr:rowOff>
                  </to>
                </anchor>
              </controlPr>
            </control>
          </mc:Choice>
        </mc:AlternateContent>
        <mc:AlternateContent xmlns:mc="http://schemas.openxmlformats.org/markup-compatibility/2006">
          <mc:Choice Requires="x14">
            <control shapeId="1677" r:id="rId189" name="Check Box 653">
              <controlPr defaultSize="0" autoFill="0" autoLine="0" autoPict="0">
                <anchor moveWithCells="1" sizeWithCells="1">
                  <from>
                    <xdr:col>1</xdr:col>
                    <xdr:colOff>257175</xdr:colOff>
                    <xdr:row>12</xdr:row>
                    <xdr:rowOff>142875</xdr:rowOff>
                  </from>
                  <to>
                    <xdr:col>2</xdr:col>
                    <xdr:colOff>247650</xdr:colOff>
                    <xdr:row>13</xdr:row>
                    <xdr:rowOff>161925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A1:M39"/>
  <sheetViews>
    <sheetView showGridLines="0" showZeros="0" zoomScaleNormal="100" workbookViewId="0">
      <selection activeCell="B11" sqref="B11:C11"/>
    </sheetView>
  </sheetViews>
  <sheetFormatPr defaultColWidth="8.85546875" defaultRowHeight="12.75" x14ac:dyDescent="0.2"/>
  <cols>
    <col min="1" max="1" width="5.42578125" style="4" customWidth="1"/>
    <col min="2" max="2" width="20" style="4" customWidth="1"/>
    <col min="3" max="3" width="3" style="4" customWidth="1"/>
    <col min="4" max="4" width="28.28515625" style="4" customWidth="1"/>
    <col min="5" max="10" width="10.140625" style="4" customWidth="1"/>
    <col min="11" max="11" width="13.85546875" style="4" customWidth="1"/>
    <col min="12" max="16384" width="8.85546875" style="4"/>
  </cols>
  <sheetData>
    <row r="1" spans="1:13" ht="14.25" customHeight="1" thickBot="1" x14ac:dyDescent="0.25">
      <c r="A1" s="27"/>
      <c r="B1" s="27"/>
      <c r="C1" s="233" t="s">
        <v>57</v>
      </c>
      <c r="D1" s="233"/>
      <c r="E1" s="233"/>
      <c r="F1" s="233"/>
      <c r="G1" s="233"/>
      <c r="H1" s="233"/>
      <c r="I1" s="233"/>
      <c r="J1" s="233"/>
      <c r="K1" s="233"/>
    </row>
    <row r="2" spans="1:13" ht="9.75" customHeight="1" x14ac:dyDescent="0.2">
      <c r="A2" s="28"/>
      <c r="B2" s="28"/>
      <c r="C2" s="247" t="s">
        <v>58</v>
      </c>
      <c r="D2" s="247"/>
      <c r="E2" s="247"/>
      <c r="F2" s="247"/>
      <c r="G2" s="247"/>
      <c r="H2" s="247"/>
      <c r="I2" s="247"/>
      <c r="J2" s="247"/>
      <c r="K2" s="247"/>
      <c r="L2" s="23"/>
      <c r="M2" s="23"/>
    </row>
    <row r="3" spans="1:13" ht="15.75" customHeight="1" x14ac:dyDescent="0.2">
      <c r="A3" s="28"/>
      <c r="B3" s="28"/>
      <c r="C3" s="246" t="str">
        <f>IF(Declaratieverzoek!F4 &lt;&gt; "",Declaratieverzoek!F4,"")</f>
        <v/>
      </c>
      <c r="D3" s="246"/>
      <c r="E3" s="246"/>
      <c r="F3" s="246"/>
      <c r="G3" s="246"/>
      <c r="H3" s="246"/>
      <c r="I3" s="246"/>
      <c r="J3" s="246"/>
      <c r="K3" s="246"/>
      <c r="L3" s="25"/>
      <c r="M3" s="25"/>
    </row>
    <row r="4" spans="1:13" ht="12.75" customHeight="1" x14ac:dyDescent="0.2">
      <c r="A4" s="28"/>
      <c r="B4" s="28"/>
      <c r="C4" s="237" t="s">
        <v>59</v>
      </c>
      <c r="D4" s="237"/>
      <c r="E4" s="237"/>
      <c r="F4" s="237"/>
      <c r="G4" s="237"/>
      <c r="H4" s="237"/>
      <c r="I4" s="237"/>
      <c r="J4" s="237"/>
      <c r="K4" s="237"/>
      <c r="L4" s="25"/>
      <c r="M4" s="25"/>
    </row>
    <row r="5" spans="1:13" ht="14.25" customHeight="1" x14ac:dyDescent="0.2">
      <c r="A5" s="28"/>
      <c r="B5" s="28"/>
      <c r="C5" s="43"/>
      <c r="D5" s="52"/>
      <c r="E5" s="52"/>
      <c r="F5" s="52"/>
      <c r="G5" s="52"/>
      <c r="H5" s="52"/>
      <c r="I5" s="52"/>
      <c r="J5" s="52"/>
      <c r="K5" s="52"/>
      <c r="L5" s="23"/>
      <c r="M5" s="23"/>
    </row>
    <row r="6" spans="1:13" ht="14.25" customHeight="1" x14ac:dyDescent="0.2">
      <c r="A6" s="28"/>
      <c r="B6" s="28"/>
      <c r="C6" s="43"/>
      <c r="D6" s="52"/>
      <c r="E6" s="52"/>
      <c r="F6" s="52"/>
      <c r="G6" s="52"/>
      <c r="H6" s="52"/>
      <c r="I6" s="52"/>
      <c r="J6" s="52"/>
      <c r="K6" s="52"/>
      <c r="L6" s="23"/>
      <c r="M6" s="23"/>
    </row>
    <row r="7" spans="1:13" ht="12.75" customHeight="1" thickBot="1" x14ac:dyDescent="0.25">
      <c r="A7" s="30"/>
      <c r="B7" s="30"/>
      <c r="C7" s="53"/>
      <c r="D7" s="31"/>
      <c r="E7" s="31"/>
      <c r="F7" s="31"/>
      <c r="G7" s="31"/>
      <c r="H7" s="31"/>
      <c r="I7" s="31"/>
      <c r="J7" s="31"/>
      <c r="K7" s="31"/>
      <c r="L7" s="23"/>
      <c r="M7" s="23"/>
    </row>
    <row r="8" spans="1:13" ht="12.75" customHeight="1" x14ac:dyDescent="0.2">
      <c r="A8" s="248" t="s">
        <v>60</v>
      </c>
      <c r="B8" s="248"/>
      <c r="C8" s="248"/>
      <c r="D8" s="248"/>
      <c r="E8" s="248"/>
      <c r="F8" s="248"/>
      <c r="G8" s="248"/>
      <c r="H8" s="248"/>
      <c r="I8" s="248"/>
      <c r="J8" s="248"/>
      <c r="K8" s="248"/>
    </row>
    <row r="9" spans="1:13" s="22" customFormat="1" ht="12" customHeight="1" x14ac:dyDescent="0.15">
      <c r="A9" s="240" t="s">
        <v>61</v>
      </c>
      <c r="B9" s="242" t="s">
        <v>62</v>
      </c>
      <c r="C9" s="243"/>
      <c r="D9" s="236" t="s">
        <v>63</v>
      </c>
      <c r="E9" s="249" t="s">
        <v>64</v>
      </c>
      <c r="F9" s="250"/>
      <c r="G9" s="250"/>
      <c r="H9" s="250"/>
      <c r="I9" s="250"/>
      <c r="J9" s="250"/>
      <c r="K9" s="250"/>
    </row>
    <row r="10" spans="1:13" s="22" customFormat="1" ht="21.75" customHeight="1" x14ac:dyDescent="0.2">
      <c r="A10" s="241"/>
      <c r="B10" s="244"/>
      <c r="C10" s="245"/>
      <c r="D10" s="236"/>
      <c r="E10" s="89"/>
      <c r="F10" s="90"/>
      <c r="G10" s="91"/>
      <c r="H10" s="92"/>
      <c r="I10" s="93"/>
      <c r="J10" s="95"/>
      <c r="K10" s="24" t="s">
        <v>65</v>
      </c>
    </row>
    <row r="11" spans="1:13" s="23" customFormat="1" ht="14.25" customHeight="1" x14ac:dyDescent="0.15">
      <c r="A11" s="29">
        <v>1</v>
      </c>
      <c r="B11" s="234"/>
      <c r="C11" s="235"/>
      <c r="D11" s="33"/>
      <c r="E11" s="34"/>
      <c r="F11" s="34"/>
      <c r="G11" s="34"/>
      <c r="H11" s="34"/>
      <c r="I11" s="34"/>
      <c r="J11" s="34"/>
      <c r="K11" s="35"/>
    </row>
    <row r="12" spans="1:13" s="23" customFormat="1" ht="14.25" customHeight="1" x14ac:dyDescent="0.15">
      <c r="A12" s="29">
        <v>2</v>
      </c>
      <c r="B12" s="234"/>
      <c r="C12" s="235"/>
      <c r="D12" s="33"/>
      <c r="E12" s="34"/>
      <c r="F12" s="34"/>
      <c r="G12" s="34"/>
      <c r="H12" s="34"/>
      <c r="I12" s="34"/>
      <c r="J12" s="34"/>
      <c r="K12" s="35">
        <f t="shared" ref="K12:K37" si="0">SUM(E12:J12)</f>
        <v>0</v>
      </c>
    </row>
    <row r="13" spans="1:13" s="23" customFormat="1" ht="14.25" customHeight="1" x14ac:dyDescent="0.15">
      <c r="A13" s="29">
        <v>3</v>
      </c>
      <c r="B13" s="234"/>
      <c r="C13" s="235"/>
      <c r="D13" s="33"/>
      <c r="E13" s="34"/>
      <c r="F13" s="34"/>
      <c r="G13" s="34"/>
      <c r="H13" s="34"/>
      <c r="I13" s="34"/>
      <c r="J13" s="34"/>
      <c r="K13" s="35">
        <f t="shared" si="0"/>
        <v>0</v>
      </c>
    </row>
    <row r="14" spans="1:13" s="23" customFormat="1" ht="14.25" customHeight="1" x14ac:dyDescent="0.15">
      <c r="A14" s="29">
        <v>4</v>
      </c>
      <c r="B14" s="234"/>
      <c r="C14" s="235"/>
      <c r="D14" s="33"/>
      <c r="E14" s="34"/>
      <c r="F14" s="34"/>
      <c r="G14" s="34"/>
      <c r="H14" s="34"/>
      <c r="I14" s="34"/>
      <c r="J14" s="34"/>
      <c r="K14" s="35">
        <f t="shared" si="0"/>
        <v>0</v>
      </c>
    </row>
    <row r="15" spans="1:13" s="23" customFormat="1" ht="14.25" customHeight="1" x14ac:dyDescent="0.15">
      <c r="A15" s="29">
        <v>5</v>
      </c>
      <c r="B15" s="234"/>
      <c r="C15" s="235"/>
      <c r="D15" s="33"/>
      <c r="E15" s="34"/>
      <c r="F15" s="34"/>
      <c r="G15" s="34"/>
      <c r="H15" s="34"/>
      <c r="I15" s="34"/>
      <c r="J15" s="34"/>
      <c r="K15" s="35">
        <f t="shared" si="0"/>
        <v>0</v>
      </c>
    </row>
    <row r="16" spans="1:13" s="23" customFormat="1" ht="14.25" customHeight="1" x14ac:dyDescent="0.15">
      <c r="A16" s="29">
        <v>6</v>
      </c>
      <c r="B16" s="234"/>
      <c r="C16" s="235"/>
      <c r="D16" s="33"/>
      <c r="E16" s="34"/>
      <c r="F16" s="34"/>
      <c r="G16" s="34"/>
      <c r="H16" s="34"/>
      <c r="I16" s="34"/>
      <c r="J16" s="34"/>
      <c r="K16" s="35">
        <f t="shared" si="0"/>
        <v>0</v>
      </c>
    </row>
    <row r="17" spans="1:11" s="23" customFormat="1" ht="14.25" customHeight="1" x14ac:dyDescent="0.15">
      <c r="A17" s="29">
        <v>7</v>
      </c>
      <c r="B17" s="234"/>
      <c r="C17" s="235"/>
      <c r="D17" s="33"/>
      <c r="E17" s="34"/>
      <c r="F17" s="34"/>
      <c r="G17" s="34"/>
      <c r="H17" s="34"/>
      <c r="I17" s="34"/>
      <c r="J17" s="34"/>
      <c r="K17" s="35">
        <f t="shared" si="0"/>
        <v>0</v>
      </c>
    </row>
    <row r="18" spans="1:11" s="23" customFormat="1" ht="14.25" customHeight="1" x14ac:dyDescent="0.15">
      <c r="A18" s="29">
        <v>8</v>
      </c>
      <c r="B18" s="234"/>
      <c r="C18" s="235"/>
      <c r="D18" s="33"/>
      <c r="E18" s="34"/>
      <c r="F18" s="34"/>
      <c r="G18" s="34"/>
      <c r="H18" s="34"/>
      <c r="I18" s="34"/>
      <c r="J18" s="34"/>
      <c r="K18" s="35">
        <f t="shared" si="0"/>
        <v>0</v>
      </c>
    </row>
    <row r="19" spans="1:11" s="23" customFormat="1" ht="14.25" customHeight="1" x14ac:dyDescent="0.15">
      <c r="A19" s="29">
        <v>9</v>
      </c>
      <c r="B19" s="234"/>
      <c r="C19" s="235"/>
      <c r="D19" s="33"/>
      <c r="E19" s="34"/>
      <c r="F19" s="34"/>
      <c r="G19" s="34"/>
      <c r="H19" s="34"/>
      <c r="I19" s="34"/>
      <c r="J19" s="34"/>
      <c r="K19" s="35">
        <f t="shared" si="0"/>
        <v>0</v>
      </c>
    </row>
    <row r="20" spans="1:11" s="23" customFormat="1" ht="14.25" customHeight="1" x14ac:dyDescent="0.15">
      <c r="A20" s="29">
        <v>10</v>
      </c>
      <c r="B20" s="234"/>
      <c r="C20" s="235"/>
      <c r="D20" s="33"/>
      <c r="E20" s="34"/>
      <c r="F20" s="34"/>
      <c r="G20" s="34"/>
      <c r="H20" s="34"/>
      <c r="I20" s="34"/>
      <c r="J20" s="34"/>
      <c r="K20" s="35">
        <f t="shared" si="0"/>
        <v>0</v>
      </c>
    </row>
    <row r="21" spans="1:11" s="23" customFormat="1" ht="14.25" customHeight="1" x14ac:dyDescent="0.15">
      <c r="A21" s="29">
        <v>11</v>
      </c>
      <c r="B21" s="234"/>
      <c r="C21" s="235"/>
      <c r="D21" s="33"/>
      <c r="E21" s="34"/>
      <c r="F21" s="34"/>
      <c r="G21" s="34"/>
      <c r="H21" s="34"/>
      <c r="I21" s="34"/>
      <c r="J21" s="34"/>
      <c r="K21" s="35">
        <f t="shared" si="0"/>
        <v>0</v>
      </c>
    </row>
    <row r="22" spans="1:11" s="23" customFormat="1" ht="14.25" customHeight="1" x14ac:dyDescent="0.15">
      <c r="A22" s="29">
        <v>12</v>
      </c>
      <c r="B22" s="234"/>
      <c r="C22" s="235"/>
      <c r="D22" s="33"/>
      <c r="E22" s="34"/>
      <c r="F22" s="34"/>
      <c r="G22" s="34"/>
      <c r="H22" s="34"/>
      <c r="I22" s="34"/>
      <c r="J22" s="34"/>
      <c r="K22" s="35">
        <f t="shared" si="0"/>
        <v>0</v>
      </c>
    </row>
    <row r="23" spans="1:11" s="23" customFormat="1" ht="14.25" customHeight="1" x14ac:dyDescent="0.15">
      <c r="A23" s="29">
        <v>13</v>
      </c>
      <c r="B23" s="234"/>
      <c r="C23" s="235"/>
      <c r="D23" s="33"/>
      <c r="E23" s="34"/>
      <c r="F23" s="34"/>
      <c r="G23" s="34"/>
      <c r="H23" s="34"/>
      <c r="I23" s="34"/>
      <c r="J23" s="34"/>
      <c r="K23" s="35">
        <f t="shared" si="0"/>
        <v>0</v>
      </c>
    </row>
    <row r="24" spans="1:11" s="23" customFormat="1" ht="14.25" customHeight="1" x14ac:dyDescent="0.15">
      <c r="A24" s="29">
        <v>14</v>
      </c>
      <c r="B24" s="234"/>
      <c r="C24" s="235"/>
      <c r="D24" s="33"/>
      <c r="E24" s="34"/>
      <c r="F24" s="34"/>
      <c r="G24" s="34"/>
      <c r="H24" s="34"/>
      <c r="I24" s="34"/>
      <c r="J24" s="34"/>
      <c r="K24" s="35">
        <f t="shared" si="0"/>
        <v>0</v>
      </c>
    </row>
    <row r="25" spans="1:11" s="23" customFormat="1" ht="14.25" customHeight="1" x14ac:dyDescent="0.15">
      <c r="A25" s="29">
        <v>15</v>
      </c>
      <c r="B25" s="234"/>
      <c r="C25" s="235"/>
      <c r="D25" s="33"/>
      <c r="E25" s="34"/>
      <c r="F25" s="34"/>
      <c r="G25" s="34"/>
      <c r="H25" s="34"/>
      <c r="I25" s="34"/>
      <c r="J25" s="34"/>
      <c r="K25" s="35">
        <f t="shared" si="0"/>
        <v>0</v>
      </c>
    </row>
    <row r="26" spans="1:11" s="23" customFormat="1" ht="14.25" customHeight="1" x14ac:dyDescent="0.15">
      <c r="A26" s="29">
        <v>16</v>
      </c>
      <c r="B26" s="234"/>
      <c r="C26" s="235"/>
      <c r="D26" s="33"/>
      <c r="E26" s="34"/>
      <c r="F26" s="34"/>
      <c r="G26" s="34"/>
      <c r="H26" s="34"/>
      <c r="I26" s="34"/>
      <c r="J26" s="34"/>
      <c r="K26" s="35">
        <f t="shared" si="0"/>
        <v>0</v>
      </c>
    </row>
    <row r="27" spans="1:11" s="23" customFormat="1" ht="14.25" customHeight="1" x14ac:dyDescent="0.15">
      <c r="A27" s="29">
        <v>17</v>
      </c>
      <c r="B27" s="234"/>
      <c r="C27" s="235"/>
      <c r="D27" s="33"/>
      <c r="E27" s="34"/>
      <c r="F27" s="34"/>
      <c r="G27" s="34"/>
      <c r="H27" s="34"/>
      <c r="I27" s="34"/>
      <c r="J27" s="34"/>
      <c r="K27" s="35">
        <f t="shared" si="0"/>
        <v>0</v>
      </c>
    </row>
    <row r="28" spans="1:11" s="23" customFormat="1" ht="14.25" customHeight="1" x14ac:dyDescent="0.15">
      <c r="A28" s="29">
        <v>18</v>
      </c>
      <c r="B28" s="234"/>
      <c r="C28" s="235"/>
      <c r="D28" s="33"/>
      <c r="E28" s="34"/>
      <c r="F28" s="34"/>
      <c r="G28" s="34"/>
      <c r="H28" s="34"/>
      <c r="I28" s="34"/>
      <c r="J28" s="34"/>
      <c r="K28" s="35">
        <f t="shared" si="0"/>
        <v>0</v>
      </c>
    </row>
    <row r="29" spans="1:11" s="23" customFormat="1" ht="14.25" customHeight="1" x14ac:dyDescent="0.15">
      <c r="A29" s="29">
        <v>19</v>
      </c>
      <c r="B29" s="234"/>
      <c r="C29" s="235"/>
      <c r="D29" s="33"/>
      <c r="E29" s="34"/>
      <c r="F29" s="34"/>
      <c r="G29" s="34"/>
      <c r="H29" s="34"/>
      <c r="I29" s="34"/>
      <c r="J29" s="34"/>
      <c r="K29" s="35">
        <f t="shared" si="0"/>
        <v>0</v>
      </c>
    </row>
    <row r="30" spans="1:11" s="23" customFormat="1" ht="14.25" customHeight="1" x14ac:dyDescent="0.15">
      <c r="A30" s="29">
        <v>20</v>
      </c>
      <c r="B30" s="234"/>
      <c r="C30" s="235"/>
      <c r="D30" s="33"/>
      <c r="E30" s="34"/>
      <c r="F30" s="34"/>
      <c r="G30" s="34"/>
      <c r="H30" s="34"/>
      <c r="I30" s="34"/>
      <c r="J30" s="34"/>
      <c r="K30" s="35">
        <f t="shared" si="0"/>
        <v>0</v>
      </c>
    </row>
    <row r="31" spans="1:11" s="23" customFormat="1" ht="14.25" customHeight="1" x14ac:dyDescent="0.15">
      <c r="A31" s="29">
        <v>21</v>
      </c>
      <c r="B31" s="234"/>
      <c r="C31" s="235"/>
      <c r="D31" s="33"/>
      <c r="E31" s="34"/>
      <c r="F31" s="34"/>
      <c r="G31" s="34"/>
      <c r="H31" s="34"/>
      <c r="I31" s="34"/>
      <c r="J31" s="34"/>
      <c r="K31" s="35">
        <f t="shared" si="0"/>
        <v>0</v>
      </c>
    </row>
    <row r="32" spans="1:11" s="23" customFormat="1" ht="14.25" customHeight="1" x14ac:dyDescent="0.15">
      <c r="A32" s="29">
        <v>22</v>
      </c>
      <c r="B32" s="234"/>
      <c r="C32" s="235"/>
      <c r="D32" s="33"/>
      <c r="E32" s="34"/>
      <c r="F32" s="34"/>
      <c r="G32" s="34"/>
      <c r="H32" s="34"/>
      <c r="I32" s="34"/>
      <c r="J32" s="34"/>
      <c r="K32" s="35">
        <f t="shared" si="0"/>
        <v>0</v>
      </c>
    </row>
    <row r="33" spans="1:11" s="23" customFormat="1" ht="14.25" customHeight="1" x14ac:dyDescent="0.15">
      <c r="A33" s="29">
        <v>23</v>
      </c>
      <c r="B33" s="234"/>
      <c r="C33" s="235"/>
      <c r="D33" s="33"/>
      <c r="E33" s="34"/>
      <c r="F33" s="34"/>
      <c r="G33" s="34"/>
      <c r="H33" s="34"/>
      <c r="I33" s="34"/>
      <c r="J33" s="34"/>
      <c r="K33" s="35">
        <f t="shared" si="0"/>
        <v>0</v>
      </c>
    </row>
    <row r="34" spans="1:11" s="23" customFormat="1" ht="14.25" customHeight="1" x14ac:dyDescent="0.15">
      <c r="A34" s="29">
        <v>24</v>
      </c>
      <c r="B34" s="234"/>
      <c r="C34" s="235"/>
      <c r="D34" s="33"/>
      <c r="E34" s="34"/>
      <c r="F34" s="34"/>
      <c r="G34" s="34"/>
      <c r="H34" s="34"/>
      <c r="I34" s="34"/>
      <c r="J34" s="34"/>
      <c r="K34" s="35">
        <f t="shared" si="0"/>
        <v>0</v>
      </c>
    </row>
    <row r="35" spans="1:11" s="23" customFormat="1" ht="14.25" customHeight="1" x14ac:dyDescent="0.15">
      <c r="A35" s="29">
        <v>25</v>
      </c>
      <c r="B35" s="234"/>
      <c r="C35" s="235"/>
      <c r="D35" s="33"/>
      <c r="E35" s="34"/>
      <c r="F35" s="34"/>
      <c r="G35" s="34"/>
      <c r="H35" s="34"/>
      <c r="I35" s="34"/>
      <c r="J35" s="34"/>
      <c r="K35" s="35">
        <f t="shared" si="0"/>
        <v>0</v>
      </c>
    </row>
    <row r="36" spans="1:11" s="23" customFormat="1" ht="14.25" customHeight="1" x14ac:dyDescent="0.15">
      <c r="A36" s="29">
        <v>26</v>
      </c>
      <c r="B36" s="234"/>
      <c r="C36" s="235"/>
      <c r="D36" s="33"/>
      <c r="E36" s="34"/>
      <c r="F36" s="34"/>
      <c r="G36" s="34"/>
      <c r="H36" s="34"/>
      <c r="I36" s="34"/>
      <c r="J36" s="34"/>
      <c r="K36" s="35">
        <f t="shared" si="0"/>
        <v>0</v>
      </c>
    </row>
    <row r="37" spans="1:11" s="23" customFormat="1" ht="14.25" customHeight="1" x14ac:dyDescent="0.15">
      <c r="A37" s="29">
        <v>27</v>
      </c>
      <c r="B37" s="234"/>
      <c r="C37" s="235"/>
      <c r="D37" s="33"/>
      <c r="E37" s="34"/>
      <c r="F37" s="34"/>
      <c r="G37" s="34"/>
      <c r="H37" s="34"/>
      <c r="I37" s="34"/>
      <c r="J37" s="34"/>
      <c r="K37" s="35">
        <f t="shared" si="0"/>
        <v>0</v>
      </c>
    </row>
    <row r="38" spans="1:11" s="23" customFormat="1" ht="14.25" customHeight="1" x14ac:dyDescent="0.15">
      <c r="A38" s="238" t="s">
        <v>66</v>
      </c>
      <c r="B38" s="238"/>
      <c r="C38" s="238"/>
      <c r="D38" s="239"/>
      <c r="E38" s="36">
        <f t="shared" ref="E38:J38" si="1">SUM(E11:E37)</f>
        <v>0</v>
      </c>
      <c r="F38" s="36">
        <f t="shared" si="1"/>
        <v>0</v>
      </c>
      <c r="G38" s="36">
        <f t="shared" si="1"/>
        <v>0</v>
      </c>
      <c r="H38" s="36">
        <f t="shared" si="1"/>
        <v>0</v>
      </c>
      <c r="I38" s="36">
        <f t="shared" si="1"/>
        <v>0</v>
      </c>
      <c r="J38" s="36">
        <f t="shared" si="1"/>
        <v>0</v>
      </c>
      <c r="K38" s="35">
        <f>SUM(E38:J38)</f>
        <v>0</v>
      </c>
    </row>
    <row r="39" spans="1:11" s="26" customFormat="1" ht="9" customHeight="1" x14ac:dyDescent="0.15">
      <c r="A39" s="51"/>
      <c r="B39" s="51"/>
      <c r="C39" s="51"/>
      <c r="D39" s="51"/>
      <c r="E39" s="51"/>
      <c r="F39" s="51"/>
      <c r="G39" s="51"/>
      <c r="H39" s="51"/>
      <c r="I39" s="51"/>
      <c r="J39" s="51"/>
      <c r="K39" s="32" t="s">
        <v>89</v>
      </c>
    </row>
  </sheetData>
  <sheetProtection password="9113" sheet="1" objects="1" scenarios="1" selectLockedCells="1"/>
  <mergeCells count="37">
    <mergeCell ref="C3:K3"/>
    <mergeCell ref="C2:K2"/>
    <mergeCell ref="B21:C21"/>
    <mergeCell ref="B19:C19"/>
    <mergeCell ref="B20:C20"/>
    <mergeCell ref="A8:K8"/>
    <mergeCell ref="B11:C11"/>
    <mergeCell ref="B12:C12"/>
    <mergeCell ref="B13:C13"/>
    <mergeCell ref="E9:K9"/>
    <mergeCell ref="B37:C37"/>
    <mergeCell ref="B30:C30"/>
    <mergeCell ref="B31:C31"/>
    <mergeCell ref="A38:D38"/>
    <mergeCell ref="A9:A10"/>
    <mergeCell ref="B34:C34"/>
    <mergeCell ref="B35:C35"/>
    <mergeCell ref="B14:C14"/>
    <mergeCell ref="B15:C15"/>
    <mergeCell ref="B9:C10"/>
    <mergeCell ref="B36:C36"/>
    <mergeCell ref="C1:K1"/>
    <mergeCell ref="B32:C32"/>
    <mergeCell ref="B33:C33"/>
    <mergeCell ref="D9:D10"/>
    <mergeCell ref="B28:C28"/>
    <mergeCell ref="B29:C29"/>
    <mergeCell ref="B22:C22"/>
    <mergeCell ref="B23:C23"/>
    <mergeCell ref="B24:C24"/>
    <mergeCell ref="B25:C25"/>
    <mergeCell ref="B26:C26"/>
    <mergeCell ref="B27:C27"/>
    <mergeCell ref="B18:C18"/>
    <mergeCell ref="B16:C16"/>
    <mergeCell ref="B17:C17"/>
    <mergeCell ref="C4:K4"/>
  </mergeCells>
  <dataValidations count="1">
    <dataValidation type="decimal" allowBlank="1" showInputMessage="1" showErrorMessage="1" error="Vul alstublieft een geldig getal in." sqref="E11:J37">
      <formula1>-99999.99</formula1>
      <formula2>99999.99</formula2>
    </dataValidation>
  </dataValidations>
  <printOptions horizontalCentered="1" verticalCentered="1"/>
  <pageMargins left="0.45" right="0.45" top="0.59" bottom="0.511811023622047" header="0.31496062992126" footer="0.31496062992126"/>
  <pageSetup orientation="landscape"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2:A14"/>
  <sheetViews>
    <sheetView workbookViewId="0">
      <selection activeCell="A3" sqref="A3"/>
    </sheetView>
  </sheetViews>
  <sheetFormatPr defaultColWidth="8.85546875" defaultRowHeight="12.75" x14ac:dyDescent="0.2"/>
  <cols>
    <col min="1" max="1" width="24.42578125" customWidth="1"/>
  </cols>
  <sheetData>
    <row r="2" spans="1:1" x14ac:dyDescent="0.2">
      <c r="A2" s="42" t="s">
        <v>75</v>
      </c>
    </row>
    <row r="3" spans="1:1" x14ac:dyDescent="0.2">
      <c r="A3" s="1" t="s">
        <v>76</v>
      </c>
    </row>
    <row r="4" spans="1:1" x14ac:dyDescent="0.2">
      <c r="A4" s="1" t="s">
        <v>77</v>
      </c>
    </row>
    <row r="5" spans="1:1" x14ac:dyDescent="0.2">
      <c r="A5" s="1" t="s">
        <v>78</v>
      </c>
    </row>
    <row r="6" spans="1:1" x14ac:dyDescent="0.2">
      <c r="A6" s="1" t="s">
        <v>79</v>
      </c>
    </row>
    <row r="7" spans="1:1" x14ac:dyDescent="0.2">
      <c r="A7" s="1" t="s">
        <v>80</v>
      </c>
    </row>
    <row r="8" spans="1:1" x14ac:dyDescent="0.2">
      <c r="A8" s="1" t="s">
        <v>81</v>
      </c>
    </row>
    <row r="9" spans="1:1" x14ac:dyDescent="0.2">
      <c r="A9" s="1" t="s">
        <v>82</v>
      </c>
    </row>
    <row r="10" spans="1:1" x14ac:dyDescent="0.2">
      <c r="A10" s="1" t="s">
        <v>83</v>
      </c>
    </row>
    <row r="11" spans="1:1" x14ac:dyDescent="0.2">
      <c r="A11" s="1" t="s">
        <v>84</v>
      </c>
    </row>
    <row r="12" spans="1:1" x14ac:dyDescent="0.2">
      <c r="A12" s="1" t="s">
        <v>85</v>
      </c>
    </row>
    <row r="13" spans="1:1" x14ac:dyDescent="0.2">
      <c r="A13" s="1" t="s">
        <v>86</v>
      </c>
    </row>
    <row r="14" spans="1:1" x14ac:dyDescent="0.2">
      <c r="A14" s="1" t="s">
        <v>87</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51"/>
  <sheetViews>
    <sheetView showGridLines="0" showZeros="0" zoomScaleNormal="100" zoomScalePageLayoutView="150" workbookViewId="0">
      <selection activeCell="A3" sqref="A3"/>
    </sheetView>
  </sheetViews>
  <sheetFormatPr defaultColWidth="8.85546875" defaultRowHeight="12.75" x14ac:dyDescent="0.2"/>
  <cols>
    <col min="1" max="1" width="10.140625" customWidth="1"/>
    <col min="2" max="3" width="19.140625" customWidth="1"/>
    <col min="4" max="4" width="26.42578125" customWidth="1"/>
    <col min="5" max="5" width="9" customWidth="1"/>
    <col min="6" max="6" width="9.140625" customWidth="1"/>
    <col min="7" max="7" width="9.42578125" customWidth="1"/>
  </cols>
  <sheetData>
    <row r="1" spans="1:7" x14ac:dyDescent="0.2">
      <c r="A1" s="49" t="s">
        <v>67</v>
      </c>
      <c r="B1" s="41"/>
      <c r="C1" s="114">
        <f>Declaratieverzoek!S4</f>
        <v>0</v>
      </c>
      <c r="D1" s="251"/>
      <c r="E1" s="252"/>
      <c r="F1" s="45"/>
      <c r="G1" s="45"/>
    </row>
    <row r="2" spans="1:7" ht="21.95" customHeight="1" x14ac:dyDescent="0.2">
      <c r="A2" s="50" t="s">
        <v>68</v>
      </c>
      <c r="B2" s="37" t="s">
        <v>69</v>
      </c>
      <c r="C2" s="37" t="s">
        <v>70</v>
      </c>
      <c r="D2" s="38" t="s">
        <v>71</v>
      </c>
      <c r="E2" s="8" t="s">
        <v>72</v>
      </c>
      <c r="F2" s="8" t="s">
        <v>73</v>
      </c>
      <c r="G2" s="46" t="s">
        <v>74</v>
      </c>
    </row>
    <row r="3" spans="1:7" ht="14.25" customHeight="1" x14ac:dyDescent="0.2">
      <c r="A3" s="109"/>
      <c r="B3" s="259"/>
      <c r="C3" s="259"/>
      <c r="D3" s="44"/>
      <c r="E3" s="20">
        <f>IF(ISNUMBER(C3-B3),C3-B3,0)</f>
        <v>0</v>
      </c>
      <c r="F3" s="21"/>
      <c r="G3" s="47">
        <f>ROUND(E3*$C$1+F3,2)</f>
        <v>0</v>
      </c>
    </row>
    <row r="4" spans="1:7" ht="14.25" customHeight="1" x14ac:dyDescent="0.2">
      <c r="A4" s="109"/>
      <c r="B4" s="259"/>
      <c r="C4" s="259"/>
      <c r="D4" s="44"/>
      <c r="E4" s="20">
        <f t="shared" ref="E4:E50" si="0">IF(ISNUMBER(C4-B4),C4-B4,0)</f>
        <v>0</v>
      </c>
      <c r="F4" s="21"/>
      <c r="G4" s="47">
        <f t="shared" ref="G4:G50" si="1">ROUND(E4*$C$1+F4,2)</f>
        <v>0</v>
      </c>
    </row>
    <row r="5" spans="1:7" ht="14.25" customHeight="1" x14ac:dyDescent="0.2">
      <c r="A5" s="109"/>
      <c r="B5" s="259"/>
      <c r="C5" s="259"/>
      <c r="D5" s="44"/>
      <c r="E5" s="20">
        <f t="shared" si="0"/>
        <v>0</v>
      </c>
      <c r="F5" s="21"/>
      <c r="G5" s="47">
        <f t="shared" si="1"/>
        <v>0</v>
      </c>
    </row>
    <row r="6" spans="1:7" ht="14.25" customHeight="1" x14ac:dyDescent="0.2">
      <c r="A6" s="109"/>
      <c r="B6" s="259"/>
      <c r="C6" s="259"/>
      <c r="D6" s="44"/>
      <c r="E6" s="20">
        <f t="shared" si="0"/>
        <v>0</v>
      </c>
      <c r="F6" s="21"/>
      <c r="G6" s="47">
        <f t="shared" si="1"/>
        <v>0</v>
      </c>
    </row>
    <row r="7" spans="1:7" ht="14.25" customHeight="1" x14ac:dyDescent="0.2">
      <c r="A7" s="109"/>
      <c r="B7" s="259"/>
      <c r="C7" s="259"/>
      <c r="D7" s="44"/>
      <c r="E7" s="20">
        <f t="shared" si="0"/>
        <v>0</v>
      </c>
      <c r="F7" s="21"/>
      <c r="G7" s="47">
        <f t="shared" si="1"/>
        <v>0</v>
      </c>
    </row>
    <row r="8" spans="1:7" ht="14.25" customHeight="1" x14ac:dyDescent="0.2">
      <c r="A8" s="109"/>
      <c r="B8" s="259"/>
      <c r="C8" s="259"/>
      <c r="D8" s="44"/>
      <c r="E8" s="20">
        <f t="shared" si="0"/>
        <v>0</v>
      </c>
      <c r="F8" s="21"/>
      <c r="G8" s="47">
        <f t="shared" si="1"/>
        <v>0</v>
      </c>
    </row>
    <row r="9" spans="1:7" ht="14.25" customHeight="1" x14ac:dyDescent="0.2">
      <c r="A9" s="109"/>
      <c r="B9" s="259"/>
      <c r="C9" s="259"/>
      <c r="D9" s="44"/>
      <c r="E9" s="20">
        <f t="shared" si="0"/>
        <v>0</v>
      </c>
      <c r="F9" s="21"/>
      <c r="G9" s="47">
        <f t="shared" si="1"/>
        <v>0</v>
      </c>
    </row>
    <row r="10" spans="1:7" ht="14.25" customHeight="1" x14ac:dyDescent="0.2">
      <c r="A10" s="109"/>
      <c r="B10" s="259"/>
      <c r="C10" s="259"/>
      <c r="D10" s="44"/>
      <c r="E10" s="20">
        <f t="shared" si="0"/>
        <v>0</v>
      </c>
      <c r="F10" s="21"/>
      <c r="G10" s="47">
        <f t="shared" si="1"/>
        <v>0</v>
      </c>
    </row>
    <row r="11" spans="1:7" ht="14.25" customHeight="1" x14ac:dyDescent="0.2">
      <c r="A11" s="109"/>
      <c r="B11" s="259"/>
      <c r="C11" s="259"/>
      <c r="D11" s="44"/>
      <c r="E11" s="20">
        <f t="shared" si="0"/>
        <v>0</v>
      </c>
      <c r="F11" s="21"/>
      <c r="G11" s="47">
        <f t="shared" si="1"/>
        <v>0</v>
      </c>
    </row>
    <row r="12" spans="1:7" ht="14.25" customHeight="1" x14ac:dyDescent="0.2">
      <c r="A12" s="109"/>
      <c r="B12" s="259"/>
      <c r="C12" s="259"/>
      <c r="D12" s="44"/>
      <c r="E12" s="20">
        <f t="shared" si="0"/>
        <v>0</v>
      </c>
      <c r="F12" s="21"/>
      <c r="G12" s="47">
        <f t="shared" si="1"/>
        <v>0</v>
      </c>
    </row>
    <row r="13" spans="1:7" ht="14.25" customHeight="1" x14ac:dyDescent="0.2">
      <c r="A13" s="109"/>
      <c r="B13" s="259"/>
      <c r="C13" s="259"/>
      <c r="D13" s="44"/>
      <c r="E13" s="20">
        <f t="shared" si="0"/>
        <v>0</v>
      </c>
      <c r="F13" s="21"/>
      <c r="G13" s="47">
        <f t="shared" si="1"/>
        <v>0</v>
      </c>
    </row>
    <row r="14" spans="1:7" ht="14.25" customHeight="1" x14ac:dyDescent="0.2">
      <c r="A14" s="109"/>
      <c r="B14" s="259"/>
      <c r="C14" s="259"/>
      <c r="D14" s="44"/>
      <c r="E14" s="20">
        <f t="shared" si="0"/>
        <v>0</v>
      </c>
      <c r="F14" s="21"/>
      <c r="G14" s="47">
        <f t="shared" si="1"/>
        <v>0</v>
      </c>
    </row>
    <row r="15" spans="1:7" ht="14.25" customHeight="1" x14ac:dyDescent="0.2">
      <c r="A15" s="109"/>
      <c r="B15" s="259"/>
      <c r="C15" s="259"/>
      <c r="D15" s="44"/>
      <c r="E15" s="20">
        <f t="shared" si="0"/>
        <v>0</v>
      </c>
      <c r="F15" s="21"/>
      <c r="G15" s="47">
        <f t="shared" si="1"/>
        <v>0</v>
      </c>
    </row>
    <row r="16" spans="1:7" ht="14.25" customHeight="1" x14ac:dyDescent="0.2">
      <c r="A16" s="109"/>
      <c r="B16" s="259"/>
      <c r="C16" s="259"/>
      <c r="D16" s="44"/>
      <c r="E16" s="20">
        <f t="shared" si="0"/>
        <v>0</v>
      </c>
      <c r="F16" s="21"/>
      <c r="G16" s="47">
        <f t="shared" si="1"/>
        <v>0</v>
      </c>
    </row>
    <row r="17" spans="1:7" ht="14.25" customHeight="1" x14ac:dyDescent="0.2">
      <c r="A17" s="109"/>
      <c r="B17" s="259"/>
      <c r="C17" s="259"/>
      <c r="D17" s="44"/>
      <c r="E17" s="20">
        <f t="shared" si="0"/>
        <v>0</v>
      </c>
      <c r="F17" s="21"/>
      <c r="G17" s="47">
        <f t="shared" si="1"/>
        <v>0</v>
      </c>
    </row>
    <row r="18" spans="1:7" ht="14.25" customHeight="1" x14ac:dyDescent="0.2">
      <c r="A18" s="109"/>
      <c r="B18" s="259"/>
      <c r="C18" s="259"/>
      <c r="D18" s="44"/>
      <c r="E18" s="20">
        <f t="shared" si="0"/>
        <v>0</v>
      </c>
      <c r="F18" s="21"/>
      <c r="G18" s="47">
        <f t="shared" si="1"/>
        <v>0</v>
      </c>
    </row>
    <row r="19" spans="1:7" ht="14.25" customHeight="1" x14ac:dyDescent="0.2">
      <c r="A19" s="109"/>
      <c r="B19" s="259"/>
      <c r="C19" s="259"/>
      <c r="D19" s="44"/>
      <c r="E19" s="20">
        <f t="shared" si="0"/>
        <v>0</v>
      </c>
      <c r="F19" s="21"/>
      <c r="G19" s="47">
        <f t="shared" si="1"/>
        <v>0</v>
      </c>
    </row>
    <row r="20" spans="1:7" ht="14.25" customHeight="1" x14ac:dyDescent="0.2">
      <c r="A20" s="109"/>
      <c r="B20" s="259"/>
      <c r="C20" s="259"/>
      <c r="D20" s="44"/>
      <c r="E20" s="20">
        <f t="shared" si="0"/>
        <v>0</v>
      </c>
      <c r="F20" s="21"/>
      <c r="G20" s="47">
        <f t="shared" si="1"/>
        <v>0</v>
      </c>
    </row>
    <row r="21" spans="1:7" ht="14.25" customHeight="1" x14ac:dyDescent="0.2">
      <c r="A21" s="109"/>
      <c r="B21" s="259"/>
      <c r="C21" s="259"/>
      <c r="D21" s="44"/>
      <c r="E21" s="20">
        <f t="shared" si="0"/>
        <v>0</v>
      </c>
      <c r="F21" s="21"/>
      <c r="G21" s="47">
        <f t="shared" si="1"/>
        <v>0</v>
      </c>
    </row>
    <row r="22" spans="1:7" ht="14.25" customHeight="1" x14ac:dyDescent="0.2">
      <c r="A22" s="109"/>
      <c r="B22" s="259"/>
      <c r="C22" s="259"/>
      <c r="D22" s="44"/>
      <c r="E22" s="20">
        <f t="shared" si="0"/>
        <v>0</v>
      </c>
      <c r="F22" s="21"/>
      <c r="G22" s="47">
        <f t="shared" si="1"/>
        <v>0</v>
      </c>
    </row>
    <row r="23" spans="1:7" ht="14.25" customHeight="1" x14ac:dyDescent="0.2">
      <c r="A23" s="109"/>
      <c r="B23" s="259"/>
      <c r="C23" s="259"/>
      <c r="D23" s="44"/>
      <c r="E23" s="20">
        <f t="shared" si="0"/>
        <v>0</v>
      </c>
      <c r="F23" s="21"/>
      <c r="G23" s="47">
        <f t="shared" si="1"/>
        <v>0</v>
      </c>
    </row>
    <row r="24" spans="1:7" ht="14.25" customHeight="1" x14ac:dyDescent="0.2">
      <c r="A24" s="109"/>
      <c r="B24" s="259"/>
      <c r="C24" s="259"/>
      <c r="D24" s="44"/>
      <c r="E24" s="20">
        <f t="shared" si="0"/>
        <v>0</v>
      </c>
      <c r="F24" s="21"/>
      <c r="G24" s="47">
        <f t="shared" si="1"/>
        <v>0</v>
      </c>
    </row>
    <row r="25" spans="1:7" ht="14.25" customHeight="1" x14ac:dyDescent="0.2">
      <c r="A25" s="109"/>
      <c r="B25" s="259"/>
      <c r="C25" s="259"/>
      <c r="D25" s="44"/>
      <c r="E25" s="20">
        <f t="shared" si="0"/>
        <v>0</v>
      </c>
      <c r="F25" s="21"/>
      <c r="G25" s="47">
        <f t="shared" si="1"/>
        <v>0</v>
      </c>
    </row>
    <row r="26" spans="1:7" ht="14.25" customHeight="1" x14ac:dyDescent="0.2">
      <c r="A26" s="109"/>
      <c r="B26" s="259"/>
      <c r="C26" s="259"/>
      <c r="D26" s="44"/>
      <c r="E26" s="20">
        <f t="shared" si="0"/>
        <v>0</v>
      </c>
      <c r="F26" s="21"/>
      <c r="G26" s="47">
        <f t="shared" si="1"/>
        <v>0</v>
      </c>
    </row>
    <row r="27" spans="1:7" ht="14.25" customHeight="1" x14ac:dyDescent="0.2">
      <c r="A27" s="109"/>
      <c r="B27" s="259"/>
      <c r="C27" s="259"/>
      <c r="D27" s="44"/>
      <c r="E27" s="20">
        <f t="shared" si="0"/>
        <v>0</v>
      </c>
      <c r="F27" s="21"/>
      <c r="G27" s="47">
        <f t="shared" si="1"/>
        <v>0</v>
      </c>
    </row>
    <row r="28" spans="1:7" ht="14.25" customHeight="1" x14ac:dyDescent="0.2">
      <c r="A28" s="109"/>
      <c r="B28" s="259"/>
      <c r="C28" s="259"/>
      <c r="D28" s="44"/>
      <c r="E28" s="20">
        <f t="shared" si="0"/>
        <v>0</v>
      </c>
      <c r="F28" s="21"/>
      <c r="G28" s="47">
        <f t="shared" si="1"/>
        <v>0</v>
      </c>
    </row>
    <row r="29" spans="1:7" ht="14.25" customHeight="1" x14ac:dyDescent="0.2">
      <c r="A29" s="109"/>
      <c r="B29" s="259"/>
      <c r="C29" s="259"/>
      <c r="D29" s="44"/>
      <c r="E29" s="20">
        <f t="shared" si="0"/>
        <v>0</v>
      </c>
      <c r="F29" s="21"/>
      <c r="G29" s="47">
        <f t="shared" si="1"/>
        <v>0</v>
      </c>
    </row>
    <row r="30" spans="1:7" ht="14.25" customHeight="1" x14ac:dyDescent="0.2">
      <c r="A30" s="109"/>
      <c r="B30" s="259"/>
      <c r="C30" s="259"/>
      <c r="D30" s="44"/>
      <c r="E30" s="20">
        <f t="shared" si="0"/>
        <v>0</v>
      </c>
      <c r="F30" s="21"/>
      <c r="G30" s="47">
        <f t="shared" si="1"/>
        <v>0</v>
      </c>
    </row>
    <row r="31" spans="1:7" ht="14.25" customHeight="1" x14ac:dyDescent="0.2">
      <c r="A31" s="109"/>
      <c r="B31" s="259"/>
      <c r="C31" s="259"/>
      <c r="D31" s="44"/>
      <c r="E31" s="20">
        <f t="shared" si="0"/>
        <v>0</v>
      </c>
      <c r="F31" s="21"/>
      <c r="G31" s="47">
        <f>ROUND(E31*$C$1+F31,2)</f>
        <v>0</v>
      </c>
    </row>
    <row r="32" spans="1:7" ht="14.25" customHeight="1" x14ac:dyDescent="0.2">
      <c r="A32" s="109"/>
      <c r="B32" s="259"/>
      <c r="C32" s="259"/>
      <c r="D32" s="44"/>
      <c r="E32" s="20">
        <f t="shared" si="0"/>
        <v>0</v>
      </c>
      <c r="F32" s="21"/>
      <c r="G32" s="47">
        <f t="shared" si="1"/>
        <v>0</v>
      </c>
    </row>
    <row r="33" spans="1:7" ht="14.25" customHeight="1" x14ac:dyDescent="0.2">
      <c r="A33" s="109"/>
      <c r="B33" s="259"/>
      <c r="C33" s="259"/>
      <c r="D33" s="44"/>
      <c r="E33" s="20">
        <f t="shared" si="0"/>
        <v>0</v>
      </c>
      <c r="F33" s="21"/>
      <c r="G33" s="47">
        <f t="shared" si="1"/>
        <v>0</v>
      </c>
    </row>
    <row r="34" spans="1:7" ht="14.25" customHeight="1" x14ac:dyDescent="0.2">
      <c r="A34" s="109"/>
      <c r="B34" s="259"/>
      <c r="C34" s="259"/>
      <c r="D34" s="44"/>
      <c r="E34" s="20">
        <f t="shared" si="0"/>
        <v>0</v>
      </c>
      <c r="F34" s="21"/>
      <c r="G34" s="47">
        <f t="shared" si="1"/>
        <v>0</v>
      </c>
    </row>
    <row r="35" spans="1:7" ht="14.25" customHeight="1" x14ac:dyDescent="0.2">
      <c r="A35" s="109"/>
      <c r="B35" s="259"/>
      <c r="C35" s="259"/>
      <c r="D35" s="44"/>
      <c r="E35" s="20">
        <f t="shared" si="0"/>
        <v>0</v>
      </c>
      <c r="F35" s="21"/>
      <c r="G35" s="47">
        <f t="shared" si="1"/>
        <v>0</v>
      </c>
    </row>
    <row r="36" spans="1:7" ht="14.25" customHeight="1" x14ac:dyDescent="0.2">
      <c r="A36" s="109"/>
      <c r="B36" s="259"/>
      <c r="C36" s="259"/>
      <c r="D36" s="44"/>
      <c r="E36" s="20">
        <f t="shared" si="0"/>
        <v>0</v>
      </c>
      <c r="F36" s="21"/>
      <c r="G36" s="47">
        <f t="shared" si="1"/>
        <v>0</v>
      </c>
    </row>
    <row r="37" spans="1:7" ht="14.25" customHeight="1" x14ac:dyDescent="0.2">
      <c r="A37" s="109"/>
      <c r="B37" s="259"/>
      <c r="C37" s="259"/>
      <c r="D37" s="44"/>
      <c r="E37" s="20">
        <f t="shared" si="0"/>
        <v>0</v>
      </c>
      <c r="F37" s="21"/>
      <c r="G37" s="47">
        <f t="shared" si="1"/>
        <v>0</v>
      </c>
    </row>
    <row r="38" spans="1:7" ht="14.25" customHeight="1" x14ac:dyDescent="0.2">
      <c r="A38" s="109"/>
      <c r="B38" s="259"/>
      <c r="C38" s="259"/>
      <c r="D38" s="44"/>
      <c r="E38" s="20">
        <f t="shared" si="0"/>
        <v>0</v>
      </c>
      <c r="F38" s="21"/>
      <c r="G38" s="47">
        <f t="shared" si="1"/>
        <v>0</v>
      </c>
    </row>
    <row r="39" spans="1:7" ht="14.25" customHeight="1" x14ac:dyDescent="0.2">
      <c r="A39" s="109"/>
      <c r="B39" s="259"/>
      <c r="C39" s="259"/>
      <c r="D39" s="44"/>
      <c r="E39" s="20">
        <f t="shared" si="0"/>
        <v>0</v>
      </c>
      <c r="F39" s="21"/>
      <c r="G39" s="47">
        <f t="shared" si="1"/>
        <v>0</v>
      </c>
    </row>
    <row r="40" spans="1:7" ht="14.25" customHeight="1" x14ac:dyDescent="0.2">
      <c r="A40" s="109"/>
      <c r="B40" s="259"/>
      <c r="C40" s="259"/>
      <c r="D40" s="44"/>
      <c r="E40" s="20">
        <f t="shared" si="0"/>
        <v>0</v>
      </c>
      <c r="F40" s="21"/>
      <c r="G40" s="47">
        <f t="shared" si="1"/>
        <v>0</v>
      </c>
    </row>
    <row r="41" spans="1:7" ht="14.25" customHeight="1" x14ac:dyDescent="0.2">
      <c r="A41" s="109"/>
      <c r="B41" s="259"/>
      <c r="C41" s="259"/>
      <c r="D41" s="44"/>
      <c r="E41" s="20">
        <f t="shared" si="0"/>
        <v>0</v>
      </c>
      <c r="F41" s="21"/>
      <c r="G41" s="47">
        <f t="shared" si="1"/>
        <v>0</v>
      </c>
    </row>
    <row r="42" spans="1:7" ht="14.25" customHeight="1" x14ac:dyDescent="0.2">
      <c r="A42" s="109"/>
      <c r="B42" s="259"/>
      <c r="C42" s="259"/>
      <c r="D42" s="44"/>
      <c r="E42" s="20">
        <f t="shared" si="0"/>
        <v>0</v>
      </c>
      <c r="F42" s="21"/>
      <c r="G42" s="47">
        <f t="shared" si="1"/>
        <v>0</v>
      </c>
    </row>
    <row r="43" spans="1:7" ht="14.25" customHeight="1" x14ac:dyDescent="0.2">
      <c r="A43" s="109"/>
      <c r="B43" s="259"/>
      <c r="C43" s="259"/>
      <c r="D43" s="44"/>
      <c r="E43" s="20">
        <f t="shared" si="0"/>
        <v>0</v>
      </c>
      <c r="F43" s="21"/>
      <c r="G43" s="47">
        <f>ROUND(E43*$C$1+F43,2)</f>
        <v>0</v>
      </c>
    </row>
    <row r="44" spans="1:7" ht="14.25" customHeight="1" x14ac:dyDescent="0.2">
      <c r="A44" s="109"/>
      <c r="B44" s="259"/>
      <c r="C44" s="259"/>
      <c r="D44" s="115"/>
      <c r="E44" s="20">
        <f t="shared" si="0"/>
        <v>0</v>
      </c>
      <c r="F44" s="21"/>
      <c r="G44" s="47">
        <f>ROUND(E44*$C$1+F44,2)</f>
        <v>0</v>
      </c>
    </row>
    <row r="45" spans="1:7" ht="14.25" customHeight="1" x14ac:dyDescent="0.2">
      <c r="A45" s="109"/>
      <c r="B45" s="259"/>
      <c r="C45" s="259"/>
      <c r="D45" s="44"/>
      <c r="E45" s="20">
        <f t="shared" si="0"/>
        <v>0</v>
      </c>
      <c r="F45" s="21"/>
      <c r="G45" s="47">
        <f t="shared" si="1"/>
        <v>0</v>
      </c>
    </row>
    <row r="46" spans="1:7" ht="14.25" customHeight="1" x14ac:dyDescent="0.2">
      <c r="A46" s="109"/>
      <c r="B46" s="259"/>
      <c r="C46" s="259"/>
      <c r="D46" s="44"/>
      <c r="E46" s="20">
        <f t="shared" si="0"/>
        <v>0</v>
      </c>
      <c r="F46" s="21"/>
      <c r="G46" s="47">
        <f t="shared" si="1"/>
        <v>0</v>
      </c>
    </row>
    <row r="47" spans="1:7" ht="14.25" customHeight="1" x14ac:dyDescent="0.2">
      <c r="A47" s="109"/>
      <c r="B47" s="259"/>
      <c r="C47" s="259"/>
      <c r="D47" s="44"/>
      <c r="E47" s="20">
        <f t="shared" si="0"/>
        <v>0</v>
      </c>
      <c r="F47" s="21"/>
      <c r="G47" s="47">
        <f t="shared" si="1"/>
        <v>0</v>
      </c>
    </row>
    <row r="48" spans="1:7" ht="14.25" customHeight="1" x14ac:dyDescent="0.2">
      <c r="A48" s="109"/>
      <c r="B48" s="259"/>
      <c r="C48" s="259"/>
      <c r="D48" s="44"/>
      <c r="E48" s="20">
        <f t="shared" si="0"/>
        <v>0</v>
      </c>
      <c r="F48" s="21"/>
      <c r="G48" s="47">
        <f t="shared" si="1"/>
        <v>0</v>
      </c>
    </row>
    <row r="49" spans="1:7" ht="14.25" customHeight="1" x14ac:dyDescent="0.2">
      <c r="A49" s="109"/>
      <c r="B49" s="259"/>
      <c r="C49" s="259"/>
      <c r="D49" s="44"/>
      <c r="E49" s="20">
        <f t="shared" si="0"/>
        <v>0</v>
      </c>
      <c r="F49" s="21"/>
      <c r="G49" s="47">
        <f t="shared" si="1"/>
        <v>0</v>
      </c>
    </row>
    <row r="50" spans="1:7" ht="14.25" customHeight="1" x14ac:dyDescent="0.2">
      <c r="A50" s="109"/>
      <c r="B50" s="259"/>
      <c r="C50" s="259"/>
      <c r="D50" s="44"/>
      <c r="E50" s="20">
        <f t="shared" si="0"/>
        <v>0</v>
      </c>
      <c r="F50" s="21"/>
      <c r="G50" s="47">
        <f t="shared" si="1"/>
        <v>0</v>
      </c>
    </row>
    <row r="51" spans="1:7" ht="14.25" customHeight="1" x14ac:dyDescent="0.2">
      <c r="A51" s="13"/>
      <c r="B51" s="9"/>
      <c r="C51" s="14"/>
      <c r="D51" s="15"/>
      <c r="E51" s="39">
        <f>SUM(E3:E50)</f>
        <v>0</v>
      </c>
      <c r="F51" s="40">
        <f>SUM(F3:F50)</f>
        <v>0</v>
      </c>
      <c r="G51" s="48">
        <f>SUM(G3:G50)</f>
        <v>0</v>
      </c>
    </row>
  </sheetData>
  <sheetProtection password="9113" sheet="1" objects="1" scenarios="1" selectLockedCells="1"/>
  <mergeCells count="1">
    <mergeCell ref="D1:E1"/>
  </mergeCells>
  <phoneticPr fontId="14" type="noConversion"/>
  <conditionalFormatting sqref="B3:E50">
    <cfRule type="expression" dxfId="1" priority="2">
      <formula>$B3-$C3&gt;0</formula>
    </cfRule>
    <cfRule type="expression" dxfId="0" priority="1">
      <formula>ISBLANK($B3)</formula>
    </cfRule>
  </conditionalFormatting>
  <dataValidations count="3">
    <dataValidation type="decimal" allowBlank="1" showInputMessage="1" showErrorMessage="1" errorTitle="Ongeldige waarde" error="Voer een decimaal getal in.  Bijvoorbeeld: 0,33 voor 33 cent per kilometer" promptTitle="Voer een decimaal getal in" prompt="(bijvoorbeeld: 0,33)" sqref="D1">
      <formula1>0.14</formula1>
      <formula2>0.999</formula2>
    </dataValidation>
    <dataValidation type="decimal" allowBlank="1" showInputMessage="1" showErrorMessage="1" error="Vul alstublieft een geldig getal in." sqref="F3:F50">
      <formula1>-99999.99</formula1>
      <formula2>99999.99</formula2>
    </dataValidation>
    <dataValidation type="decimal" allowBlank="1" showInputMessage="1" showErrorMessage="1" error="Vul alstublieft een geldig getal in." sqref="E3:E50">
      <formula1>-9999.99</formula1>
      <formula2>9999.99</formula2>
    </dataValidation>
  </dataValidations>
  <printOptions horizontalCentered="1" verticalCentered="1"/>
  <pageMargins left="0.3" right="0.3" top="0.5" bottom="0.45" header="0.3" footer="0.3"/>
  <pageSetup orientation="portrait"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I_x0020_Form_x0020_Number xmlns="4c904527-5c4f-490e-8525-99834ae88a65">PD10048700</SI_x0020_Form_x0020_Number>
    <Geo-Location xmlns="4c904527-5c4f-490e-8525-99834ae88a65">
      <Value>Outside U.S. and Canada</Value>
    </Geo-Location>
    <Summary xmlns="4c904527-5c4f-490e-8525-99834ae88a65">For used to request reimbursements for stake teachers and supervisors, students, missionaries, or others who are not Church employees.</Summary>
    <From1 xmlns="4c904527-5c4f-490e-8525-99834ae88a65" xsi:nil="true"/>
    <S_x0026_I_x0020_Role xmlns="4c904527-5c4f-490e-8525-99834ae88a65">
      <Value>All Employees</Value>
    </S_x0026_I_x0020_Role>
    <SI_x0020_Form_x0020_ID_x0020_Language xmlns="4c904527-5c4f-490e-8525-99834ae88a65">PD10048700_nld</SI_x0020_Form_x0020_ID_x0020_Language>
    <SI_x0020_Form_x0020_Category xmlns="4c904527-5c4f-490e-8525-99834ae88a65">Reimbursements and Travel: Stake Teacher Reimbursement</SI_x0020_Form_x0020_Category>
    <SI_x0020_Language xmlns="4c904527-5c4f-490e-8525-99834ae88a65">Dutch</SI_x0020_Language>
    <Translation xmlns="a94f57bb-c1fd-441c-a184-d18091621161">Nonemployee Reimbursement Request (Outside US and Canada) (Dutch)</Translati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SI Form" ma:contentTypeID="0x010100D544C2AE9B0F124892FDA1455D2C880D002FF4DCDE39F36B4CBEA620D30EF1EDA7" ma:contentTypeVersion="12" ma:contentTypeDescription="" ma:contentTypeScope="" ma:versionID="d9ffa44dc97ee516aaca2c05af531172">
  <xsd:schema xmlns:xsd="http://www.w3.org/2001/XMLSchema" xmlns:xs="http://www.w3.org/2001/XMLSchema" xmlns:p="http://schemas.microsoft.com/office/2006/metadata/properties" xmlns:ns2="4c904527-5c4f-490e-8525-99834ae88a65" xmlns:ns3="a94f57bb-c1fd-441c-a184-d18091621161" targetNamespace="http://schemas.microsoft.com/office/2006/metadata/properties" ma:root="true" ma:fieldsID="ad6612d8e868efb76c9c2fd9a13831d4" ns2:_="" ns3:_="">
    <xsd:import namespace="4c904527-5c4f-490e-8525-99834ae88a65"/>
    <xsd:import namespace="a94f57bb-c1fd-441c-a184-d18091621161"/>
    <xsd:element name="properties">
      <xsd:complexType>
        <xsd:sequence>
          <xsd:element name="documentManagement">
            <xsd:complexType>
              <xsd:all>
                <xsd:element ref="ns2:Geo-Location" minOccurs="0"/>
                <xsd:element ref="ns2:S_x0026_I_x0020_Role" minOccurs="0"/>
                <xsd:element ref="ns2:From1" minOccurs="0"/>
                <xsd:element ref="ns2:Summary" minOccurs="0"/>
                <xsd:element ref="ns2:SI_x0020_Form_x0020_Category" minOccurs="0"/>
                <xsd:element ref="ns2:SI_x0020_Form_x0020_Number" minOccurs="0"/>
                <xsd:element ref="ns2:SI_x0020_Language" minOccurs="0"/>
                <xsd:element ref="ns2:SI_x0020_Form_x0020_ID_x0020_Language" minOccurs="0"/>
                <xsd:element ref="ns3:Transl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904527-5c4f-490e-8525-99834ae88a65" elementFormDefault="qualified">
    <xsd:import namespace="http://schemas.microsoft.com/office/2006/documentManagement/types"/>
    <xsd:import namespace="http://schemas.microsoft.com/office/infopath/2007/PartnerControls"/>
    <xsd:element name="Geo-Location" ma:index="8" nillable="true" ma:displayName="SI Geo-Location" ma:default="Worldwide" ma:description="This field is used to target content to appropriate audiences. It is a not security filter, meaning it will not prevent audiences not selected from viewing the content. Rather it is designed to help bring content to the attention of the those in the geo-locations selected." ma:internalName="Geo_x002d_Location">
      <xsd:complexType>
        <xsd:complexContent>
          <xsd:extension base="dms:MultiChoice">
            <xsd:sequence>
              <xsd:element name="Value" maxOccurs="unbounded" minOccurs="0" nillable="true">
                <xsd:simpleType>
                  <xsd:restriction base="dms:Choice">
                    <xsd:enumeration value="Canada"/>
                    <xsd:enumeration value="Outside U.S."/>
                    <xsd:enumeration value="Outside U.S. and Canada"/>
                    <xsd:enumeration value="U.S."/>
                    <xsd:enumeration value="Utah"/>
                    <xsd:enumeration value="Worldwide"/>
                  </xsd:restriction>
                </xsd:simpleType>
              </xsd:element>
            </xsd:sequence>
          </xsd:extension>
        </xsd:complexContent>
      </xsd:complexType>
    </xsd:element>
    <xsd:element name="S_x0026_I_x0020_Role" ma:index="9" nillable="true" ma:displayName="SI Audience" ma:default="No Targeting" ma:description="This field is used to target content to appropriate audiences. It is a not security filter, meaning it will not prevent audiences not selected from viewing the content. Rather it is designed to help bring content to the attention of the audiences selected." ma:internalName="S_x0026_I_x0020_Role">
      <xsd:complexType>
        <xsd:complexContent>
          <xsd:extension base="dms:MultiChoice">
            <xsd:sequence>
              <xsd:element name="Value" maxOccurs="unbounded" minOccurs="0" nillable="true">
                <xsd:simpleType>
                  <xsd:restriction base="dms:Choice">
                    <xsd:enumeration value="All Employees"/>
                    <xsd:enumeration value="All Administrators"/>
                    <xsd:enumeration value="Area Office Personnel"/>
                    <xsd:enumeration value="Central Office Personnel"/>
                    <xsd:enumeration value="Coordinators"/>
                    <xsd:enumeration value="Institute Teachers"/>
                    <xsd:enumeration value="Seminary Teachers"/>
                    <xsd:enumeration value="Support Specialists"/>
                    <xsd:enumeration value="No Targeting"/>
                  </xsd:restriction>
                </xsd:simpleType>
              </xsd:element>
            </xsd:sequence>
          </xsd:extension>
        </xsd:complexContent>
      </xsd:complexType>
    </xsd:element>
    <xsd:element name="From1" ma:index="10" nillable="true" ma:displayName="SI From" ma:format="Dropdown" ma:internalName="From1">
      <xsd:simpleType>
        <xsd:restriction base="dms:Choice">
          <xsd:enumeration value="S&amp;I Administrators’ Council"/>
          <xsd:enumeration value="Other"/>
        </xsd:restriction>
      </xsd:simpleType>
    </xsd:element>
    <xsd:element name="Summary" ma:index="11" nillable="true" ma:displayName="Summary" ma:internalName="Summary">
      <xsd:simpleType>
        <xsd:restriction base="dms:Note">
          <xsd:maxLength value="255"/>
        </xsd:restriction>
      </xsd:simpleType>
    </xsd:element>
    <xsd:element name="SI_x0020_Form_x0020_Category" ma:index="12" nillable="true" ma:displayName="SI Form Category" ma:format="Dropdown" ma:internalName="SI_x0020_Form_x0020_Category">
      <xsd:simpleType>
        <xsd:restriction base="dms:Choice">
          <xsd:enumeration value="Budgets: Area Reports"/>
          <xsd:enumeration value="Budgets: Budgeting"/>
          <xsd:enumeration value="Budgets: IROPs"/>
          <xsd:enumeration value="Budgets: Journal Vouchers"/>
          <xsd:enumeration value="Budgets: Statement of Operations"/>
          <xsd:enumeration value="Credit Cards: Credit Card Basics"/>
          <xsd:enumeration value="Credit Cards: Dispute and Fraud"/>
          <xsd:enumeration value="Credit Cards: Getting Started"/>
          <xsd:enumeration value="Credit Cards: Reports and Searches"/>
          <xsd:enumeration value="Financial Management: Financial Oversight"/>
          <xsd:enumeration value="Financial Management: Maintaining Financial Information"/>
          <xsd:enumeration value="Financial Management: Tax"/>
          <xsd:enumeration value="Money Collection: iRES"/>
          <xsd:enumeration value="Money Collection: Resources"/>
          <xsd:enumeration value="Reimbursements and Travel: Employee Reimbursement"/>
          <xsd:enumeration value="Reimbursements and Travel: IAN"/>
          <xsd:enumeration value="Reimbursements and Travel: Stake Teacher Reimbursement"/>
          <xsd:enumeration value="Reimbursements and Travel: Travel Helps"/>
        </xsd:restriction>
      </xsd:simpleType>
    </xsd:element>
    <xsd:element name="SI_x0020_Form_x0020_Number" ma:index="13" nillable="true" ma:displayName="SI Form Number" ma:internalName="SI_x0020_Form_x0020_Number">
      <xsd:simpleType>
        <xsd:restriction base="dms:Text">
          <xsd:maxLength value="255"/>
        </xsd:restriction>
      </xsd:simpleType>
    </xsd:element>
    <xsd:element name="SI_x0020_Language" ma:index="14" nillable="true" ma:displayName="SI Language" ma:default="English" ma:format="Dropdown" ma:internalName="SI_x0020_Language">
      <xsd:simpleType>
        <xsd:restriction base="dms:Choice">
          <xsd:enumeration value="Armenian"/>
          <xsd:enumeration value="Albanian"/>
          <xsd:enumeration value="Cambodian"/>
          <xsd:enumeration value="Cantonese"/>
          <xsd:enumeration value="Chinese"/>
          <xsd:enumeration value="Croatian"/>
          <xsd:enumeration value="Czech"/>
          <xsd:enumeration value="Danish"/>
          <xsd:enumeration value="Dutch"/>
          <xsd:enumeration value="English"/>
          <xsd:enumeration value="Finnish"/>
          <xsd:enumeration value="French"/>
          <xsd:enumeration value="German"/>
          <xsd:enumeration value="Hungarian"/>
          <xsd:enumeration value="Icelandic"/>
          <xsd:enumeration value="Indonesian"/>
          <xsd:enumeration value="Italian"/>
          <xsd:enumeration value="Japanese"/>
          <xsd:enumeration value="Korean"/>
          <xsd:enumeration value="Malagasy"/>
          <xsd:enumeration value="Mongolian"/>
          <xsd:enumeration value="Norwegian"/>
          <xsd:enumeration value="Polish"/>
          <xsd:enumeration value="Portuguese"/>
          <xsd:enumeration value="Romanian"/>
          <xsd:enumeration value="Russian"/>
          <xsd:enumeration value="Samoan"/>
          <xsd:enumeration value="Serbian"/>
          <xsd:enumeration value="Slovenian"/>
          <xsd:enumeration value="Slovak"/>
          <xsd:enumeration value="Spanish"/>
          <xsd:enumeration value="Swedish"/>
          <xsd:enumeration value="Thai"/>
          <xsd:enumeration value="Tongan"/>
          <xsd:enumeration value="Ukrainian"/>
        </xsd:restriction>
      </xsd:simpleType>
    </xsd:element>
    <xsd:element name="SI_x0020_Form_x0020_ID_x0020_Language" ma:index="15" nillable="true" ma:displayName="SI Form ID with Language" ma:internalName="SI_x0020_Form_x0020_ID_x0020_Languag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4f57bb-c1fd-441c-a184-d18091621161" elementFormDefault="qualified">
    <xsd:import namespace="http://schemas.microsoft.com/office/2006/documentManagement/types"/>
    <xsd:import namespace="http://schemas.microsoft.com/office/infopath/2007/PartnerControls"/>
    <xsd:element name="Translation" ma:index="16" nillable="true" ma:displayName="Translation" ma:internalName="Translatio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50D7D4-C4CA-4F6C-A26E-FD232E4B6B15}"/>
</file>

<file path=customXml/itemProps2.xml><?xml version="1.0" encoding="utf-8"?>
<ds:datastoreItem xmlns:ds="http://schemas.openxmlformats.org/officeDocument/2006/customXml" ds:itemID="{B113B542-E1A4-4AB0-AB41-13202E1295F5}"/>
</file>

<file path=customXml/itemProps3.xml><?xml version="1.0" encoding="utf-8"?>
<ds:datastoreItem xmlns:ds="http://schemas.openxmlformats.org/officeDocument/2006/customXml" ds:itemID="{695F8303-AB4B-4E04-A60E-D8EE61E88A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Declaratieverzoek</vt:lpstr>
      <vt:lpstr>Reçudetails</vt:lpstr>
      <vt:lpstr>Lookups</vt:lpstr>
      <vt:lpstr>Aanvullende reizen met meerd...</vt:lpstr>
      <vt:lpstr>Declaratieverzoek!Print_Area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Declaratieverzoek niet-werknemer (buiten Verenigde Staten en Canada)</dc:title>
  <dc:creator>Fritz Waechtler</dc:creator>
  <cp:lastModifiedBy>Amanda Higgs</cp:lastModifiedBy>
  <cp:lastPrinted>2015-01-21T18:11:09Z</cp:lastPrinted>
  <dcterms:created xsi:type="dcterms:W3CDTF">2004-12-09T00:55:53Z</dcterms:created>
  <dcterms:modified xsi:type="dcterms:W3CDTF">2015-09-10T20:26:14Z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0x010100D544C2AE9B0F124892FDA1455D2C880D002FF4DCDE39F36B4CBEA620D30EF1EDA7</vt:lpwstr>
  </property>
  <property fmtid="{D5CDD505-2E9C-101B-9397-08002B2CF9AE}" pid="3" name="SI Site Area">
    <vt:lpwstr>;#Finance;#</vt:lpwstr>
  </property>
</Properties>
</file>