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ioneer.ldschurch.org\eLearning\Projects\Seminary_and_Institute\Financial Services Products 2016\01_ScriptsAndStoryboards\Forms\"/>
    </mc:Choice>
  </mc:AlternateContent>
  <bookViews>
    <workbookView xWindow="6468" yWindow="1212" windowWidth="29040" windowHeight="15996"/>
  </bookViews>
  <sheets>
    <sheet name="Reimbursement Request" sheetId="3" r:id="rId1"/>
    <sheet name="Receipt Detail" sheetId="2" r:id="rId2"/>
    <sheet name="Lookups" sheetId="4" state="hidden" r:id="rId3"/>
    <sheet name="Additional Varied Travel" sheetId="5" r:id="rId4"/>
  </sheets>
  <definedNames>
    <definedName name="name">'Reimbursement Request'!#REF!</definedName>
    <definedName name="_xlnm.Print_Area" localSheetId="0">'Reimbursement Request'!$A$1:$U$69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67" i="3" l="1"/>
  <c r="K67" i="3"/>
  <c r="E53" i="5" l="1"/>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50" i="3"/>
  <c r="R49" i="3"/>
  <c r="R48" i="3"/>
  <c r="R47" i="3"/>
  <c r="R46" i="3"/>
  <c r="R45" i="3"/>
  <c r="R44" i="3"/>
  <c r="R43" i="3"/>
  <c r="R42" i="3"/>
  <c r="R41" i="3"/>
  <c r="T50" i="3" l="1"/>
  <c r="T49" i="3"/>
  <c r="T48" i="3"/>
  <c r="T47" i="3"/>
  <c r="T46" i="3"/>
  <c r="T45" i="3"/>
  <c r="T44" i="3"/>
  <c r="T43" i="3"/>
  <c r="T42" i="3"/>
  <c r="T41" i="3"/>
  <c r="C1" i="5" l="1"/>
  <c r="R16" i="3"/>
  <c r="R28" i="3" s="1"/>
  <c r="C3" i="2"/>
  <c r="A58" i="3"/>
  <c r="A59" i="3"/>
  <c r="A60" i="3"/>
  <c r="A61" i="3"/>
  <c r="A62" i="3"/>
  <c r="A63" i="3"/>
  <c r="K11" i="2"/>
  <c r="K36" i="2"/>
  <c r="E38" i="2"/>
  <c r="J58" i="3" s="1"/>
  <c r="F54" i="5"/>
  <c r="S51" i="3"/>
  <c r="S52" i="3" s="1"/>
  <c r="E54" i="5"/>
  <c r="R51" i="3" s="1"/>
  <c r="R52" i="3" s="1"/>
  <c r="J38" i="2"/>
  <c r="J63" i="3"/>
  <c r="I38" i="2"/>
  <c r="J62" i="3" s="1"/>
  <c r="H38" i="2"/>
  <c r="J61" i="3" s="1"/>
  <c r="G38" i="2"/>
  <c r="J60" i="3" s="1"/>
  <c r="F38" i="2"/>
  <c r="J59" i="3" s="1"/>
  <c r="K37" i="2"/>
  <c r="K35" i="2"/>
  <c r="K34" i="2"/>
  <c r="K33" i="2"/>
  <c r="K32" i="2"/>
  <c r="K31" i="2"/>
  <c r="K30" i="2"/>
  <c r="K29" i="2"/>
  <c r="K28" i="2"/>
  <c r="K27" i="2"/>
  <c r="K26" i="2"/>
  <c r="K25" i="2"/>
  <c r="K24" i="2"/>
  <c r="K23" i="2"/>
  <c r="K22" i="2"/>
  <c r="K21" i="2"/>
  <c r="K20" i="2"/>
  <c r="K19" i="2"/>
  <c r="K18" i="2"/>
  <c r="K17" i="2"/>
  <c r="K16" i="2"/>
  <c r="K15" i="2"/>
  <c r="K14" i="2"/>
  <c r="K13" i="2"/>
  <c r="K12" i="2"/>
  <c r="S37" i="3"/>
  <c r="T37" i="3"/>
  <c r="R37" i="3"/>
  <c r="R26" i="3" l="1"/>
  <c r="G53" i="5"/>
  <c r="G49" i="5"/>
  <c r="G45" i="5"/>
  <c r="G41" i="5"/>
  <c r="G37" i="5"/>
  <c r="G33" i="5"/>
  <c r="G29" i="5"/>
  <c r="G25" i="5"/>
  <c r="G21" i="5"/>
  <c r="G17" i="5"/>
  <c r="G13" i="5"/>
  <c r="G9" i="5"/>
  <c r="G5" i="5"/>
  <c r="G52" i="5"/>
  <c r="G44" i="5"/>
  <c r="G36" i="5"/>
  <c r="G28" i="5"/>
  <c r="G20" i="5"/>
  <c r="G12" i="5"/>
  <c r="G4" i="5"/>
  <c r="G51" i="5"/>
  <c r="G43" i="5"/>
  <c r="G35" i="5"/>
  <c r="G27" i="5"/>
  <c r="G19" i="5"/>
  <c r="G11" i="5"/>
  <c r="G3" i="5"/>
  <c r="G50" i="5"/>
  <c r="G46" i="5"/>
  <c r="G42" i="5"/>
  <c r="G38" i="5"/>
  <c r="G34" i="5"/>
  <c r="G30" i="5"/>
  <c r="G26" i="5"/>
  <c r="G22" i="5"/>
  <c r="G18" i="5"/>
  <c r="G14" i="5"/>
  <c r="G10" i="5"/>
  <c r="G6" i="5"/>
  <c r="G48" i="5"/>
  <c r="G40" i="5"/>
  <c r="G32" i="5"/>
  <c r="G24" i="5"/>
  <c r="G16" i="5"/>
  <c r="G8" i="5"/>
  <c r="G47" i="5"/>
  <c r="G39" i="5"/>
  <c r="G31" i="5"/>
  <c r="G23" i="5"/>
  <c r="G15" i="5"/>
  <c r="G7" i="5"/>
  <c r="J64" i="3"/>
  <c r="K38" i="2"/>
  <c r="P56" i="3" s="1"/>
  <c r="G54" i="5" l="1"/>
  <c r="T51" i="3" s="1"/>
  <c r="T52" i="3" s="1"/>
  <c r="M56" i="3" s="1"/>
  <c r="S56" i="3" s="1"/>
  <c r="L64" i="3" l="1"/>
</calcChain>
</file>

<file path=xl/sharedStrings.xml><?xml version="1.0" encoding="utf-8"?>
<sst xmlns="http://schemas.openxmlformats.org/spreadsheetml/2006/main" count="90" uniqueCount="90">
  <si>
    <r>
      <rPr>
        <b/>
        <sz val="10"/>
        <rFont val="MS Mincho"/>
        <family val="3"/>
      </rPr>
      <t xml:space="preserve">非職員払い戻し請求書（合衆国・カナダ以外）   </t>
    </r>
  </si>
  <si>
    <r>
      <rPr>
        <b/>
        <sz val="7"/>
        <rFont val="MS Mincho"/>
        <family val="3"/>
      </rPr>
      <t>連絡先</t>
    </r>
  </si>
  <si>
    <r>
      <rPr>
        <sz val="7"/>
        <rFont val="MS Mincho"/>
        <family val="3"/>
      </rPr>
      <t>名前</t>
    </r>
  </si>
  <si>
    <r>
      <rPr>
        <sz val="7"/>
        <rFont val="MS Mincho"/>
        <family val="3"/>
      </rPr>
      <t>電話や電子メール</t>
    </r>
  </si>
  <si>
    <r>
      <rPr>
        <sz val="7"/>
        <rFont val="MS Mincho"/>
        <family val="3"/>
      </rPr>
      <t>払い戻しレート</t>
    </r>
  </si>
  <si>
    <r>
      <rPr>
        <sz val="7"/>
        <rFont val="MS Mincho"/>
        <family val="3"/>
      </rPr>
      <t>住所</t>
    </r>
  </si>
  <si>
    <r>
      <rPr>
        <sz val="7"/>
        <rFont val="MS Mincho"/>
        <family val="3"/>
      </rPr>
      <t>ステークとワード</t>
    </r>
  </si>
  <si>
    <r>
      <rPr>
        <b/>
        <sz val="7"/>
        <rFont val="MS Mincho"/>
        <family val="3"/>
      </rPr>
      <t xml:space="preserve">通常の移動　可能であれば，信頼できる地図アプリから算出された距離数を添付してください。  </t>
    </r>
    <r>
      <rPr>
        <sz val="7"/>
        <rFont val="MS Mincho"/>
        <family val="3"/>
      </rPr>
      <t xml:space="preserve"> 複数の目的地がある場合，各住所を含めるか，添付してください。  </t>
    </r>
  </si>
  <si>
    <r>
      <rPr>
        <sz val="7"/>
        <rFont val="MS Mincho"/>
        <family val="3"/>
      </rPr>
      <t xml:space="preserve">出発地の住所 </t>
    </r>
  </si>
  <si>
    <r>
      <rPr>
        <sz val="7"/>
        <rFont val="MS Mincho"/>
        <family val="3"/>
      </rPr>
      <t>目的地の住所</t>
    </r>
  </si>
  <si>
    <r>
      <rPr>
        <sz val="7"/>
        <rFont val="MS Mincho"/>
        <family val="3"/>
      </rPr>
      <t>目的</t>
    </r>
  </si>
  <si>
    <r>
      <rPr>
        <sz val="7"/>
        <rFont val="MS Mincho"/>
        <family val="3"/>
      </rPr>
      <t xml:space="preserve">往復移動距離（km）   </t>
    </r>
  </si>
  <si>
    <r>
      <rPr>
        <sz val="7"/>
        <rFont val="MS Mincho"/>
        <family val="3"/>
      </rPr>
      <t xml:space="preserve">往復交通費   </t>
    </r>
  </si>
  <si>
    <r>
      <rPr>
        <sz val="7"/>
        <rFont val="MS Mincho"/>
        <family val="3"/>
      </rPr>
      <t>月</t>
    </r>
  </si>
  <si>
    <r>
      <rPr>
        <sz val="7"/>
        <rFont val="MS Mincho"/>
        <family val="3"/>
      </rPr>
      <t xml:space="preserve">通常の移動の日付チェック欄   </t>
    </r>
  </si>
  <si>
    <r>
      <rPr>
        <sz val="7"/>
        <rFont val="MS Mincho"/>
        <family val="3"/>
      </rPr>
      <t xml:space="preserve">通常の移動の合計  </t>
    </r>
  </si>
  <si>
    <r>
      <rPr>
        <sz val="8"/>
        <rFont val="MS Mincho"/>
        <family val="3"/>
      </rPr>
      <t xml:space="preserve">  </t>
    </r>
  </si>
  <si>
    <r>
      <rPr>
        <sz val="7"/>
        <rFont val="MS Mincho"/>
        <family val="3"/>
      </rPr>
      <t xml:space="preserve">移動した日数   </t>
    </r>
  </si>
  <si>
    <r>
      <rPr>
        <sz val="8"/>
        <rFont val="MS Mincho"/>
        <family val="3"/>
      </rPr>
      <t xml:space="preserve">  </t>
    </r>
  </si>
  <si>
    <r>
      <rPr>
        <sz val="8"/>
        <rFont val="MS Mincho"/>
        <family val="3"/>
      </rPr>
      <t xml:space="preserve">  </t>
    </r>
  </si>
  <si>
    <r>
      <rPr>
        <sz val="7"/>
        <rFont val="MS Mincho"/>
        <family val="3"/>
      </rPr>
      <t>変則的な移動の払い戻し額　日数x（kmｘレート＋運賃または有料道路料金）</t>
    </r>
  </si>
  <si>
    <r>
      <rPr>
        <sz val="8"/>
        <rFont val="MS Mincho"/>
        <family val="3"/>
      </rPr>
      <t xml:space="preserve">  </t>
    </r>
  </si>
  <si>
    <r>
      <rPr>
        <sz val="8"/>
        <rFont val="MS Mincho"/>
        <family val="3"/>
      </rPr>
      <t xml:space="preserve">  </t>
    </r>
  </si>
  <si>
    <r>
      <rPr>
        <sz val="8"/>
        <rFont val="MS Mincho"/>
        <family val="3"/>
      </rPr>
      <t xml:space="preserve">  </t>
    </r>
  </si>
  <si>
    <r>
      <rPr>
        <b/>
        <sz val="7"/>
        <rFont val="MS Mincho"/>
        <family val="3"/>
      </rPr>
      <t>変則的な移動　目的地ごとに分けて掲載してください。</t>
    </r>
    <r>
      <rPr>
        <sz val="7"/>
        <rFont val="MS Mincho"/>
        <family val="3"/>
      </rPr>
      <t xml:space="preserve"> 以下の列を全て含む添付物を提出してもかまいません。  その場合は下の「その他の変則的な移動の合計」の欄に，合計を入力してください。   </t>
    </r>
  </si>
  <si>
    <r>
      <rPr>
        <sz val="7"/>
        <rFont val="MS Mincho"/>
        <family val="3"/>
      </rPr>
      <t>日付</t>
    </r>
  </si>
  <si>
    <r>
      <rPr>
        <sz val="7"/>
        <rFont val="MS Mincho"/>
        <family val="3"/>
      </rPr>
      <t xml:space="preserve">出発地（具体的な場所）  </t>
    </r>
  </si>
  <si>
    <r>
      <rPr>
        <sz val="7"/>
        <rFont val="MS Mincho"/>
        <family val="3"/>
      </rPr>
      <t xml:space="preserve">目的地（具体的な場所）   </t>
    </r>
  </si>
  <si>
    <r>
      <rPr>
        <sz val="7"/>
        <rFont val="MS Mincho"/>
        <family val="3"/>
      </rPr>
      <t>目的</t>
    </r>
  </si>
  <si>
    <r>
      <rPr>
        <sz val="7"/>
        <rFont val="MS Mincho"/>
        <family val="3"/>
      </rPr>
      <t>km</t>
    </r>
  </si>
  <si>
    <r>
      <rPr>
        <sz val="7"/>
        <rFont val="MS Mincho"/>
        <family val="3"/>
      </rPr>
      <t>運賃または有料道路料金</t>
    </r>
  </si>
  <si>
    <r>
      <rPr>
        <sz val="7"/>
        <rFont val="MS Mincho"/>
        <family val="3"/>
      </rPr>
      <t>金額</t>
    </r>
  </si>
  <si>
    <r>
      <rPr>
        <sz val="8"/>
        <rFont val="MS Mincho"/>
        <family val="3"/>
      </rPr>
      <t xml:space="preserve"> </t>
    </r>
  </si>
  <si>
    <r>
      <rPr>
        <sz val="7"/>
        <rFont val="MS Mincho"/>
        <family val="3"/>
      </rPr>
      <t xml:space="preserve">その他の変則的な移動の合計   </t>
    </r>
  </si>
  <si>
    <r>
      <rPr>
        <sz val="7"/>
        <rFont val="MS Mincho"/>
        <family val="3"/>
      </rPr>
      <t xml:space="preserve">変則的な移動の合計   </t>
    </r>
  </si>
  <si>
    <r>
      <rPr>
        <b/>
        <sz val="7"/>
        <rFont val="MS Mincho"/>
        <family val="3"/>
      </rPr>
      <t>コード　この欄の合計は，払い戻し合計と一致しなければなりません。</t>
    </r>
  </si>
  <si>
    <r>
      <rPr>
        <b/>
        <sz val="7"/>
        <rFont val="MS Mincho"/>
        <family val="3"/>
      </rPr>
      <t>合計</t>
    </r>
  </si>
  <si>
    <r>
      <rPr>
        <sz val="7"/>
        <rFont val="MS Mincho"/>
        <family val="3"/>
      </rPr>
      <t>用途</t>
    </r>
  </si>
  <si>
    <r>
      <rPr>
        <sz val="7"/>
        <rFont val="MS Mincho"/>
        <family val="3"/>
      </rPr>
      <t xml:space="preserve">部門ID  </t>
    </r>
  </si>
  <si>
    <r>
      <rPr>
        <sz val="7"/>
        <rFont val="MS Mincho"/>
        <family val="3"/>
      </rPr>
      <t>アカウント</t>
    </r>
  </si>
  <si>
    <r>
      <rPr>
        <sz val="7"/>
        <rFont val="MS Mincho"/>
        <family val="3"/>
      </rPr>
      <t>品目</t>
    </r>
  </si>
  <si>
    <r>
      <rPr>
        <sz val="7"/>
        <rFont val="MS Mincho"/>
        <family val="3"/>
      </rPr>
      <t>金額</t>
    </r>
  </si>
  <si>
    <r>
      <rPr>
        <sz val="7"/>
        <rFont val="MS Mincho"/>
        <family val="3"/>
      </rPr>
      <t xml:space="preserve">交通費の合計   </t>
    </r>
  </si>
  <si>
    <r>
      <rPr>
        <sz val="7"/>
        <rFont val="MS Mincho"/>
        <family val="3"/>
      </rPr>
      <t>その他の合計＊</t>
    </r>
  </si>
  <si>
    <r>
      <rPr>
        <sz val="7"/>
        <rFont val="MS Mincho"/>
        <family val="3"/>
      </rPr>
      <t>払い戻しの合計</t>
    </r>
  </si>
  <si>
    <r>
      <rPr>
        <b/>
        <sz val="7"/>
        <rFont val="MS Mincho"/>
        <family val="3"/>
      </rPr>
      <t>支払い承認の署名</t>
    </r>
  </si>
  <si>
    <r>
      <rPr>
        <sz val="7"/>
        <rFont val="MS Mincho"/>
        <family val="3"/>
      </rPr>
      <t xml:space="preserve">申請者の署名 </t>
    </r>
  </si>
  <si>
    <r>
      <rPr>
        <sz val="7"/>
        <rFont val="MS Mincho"/>
        <family val="3"/>
      </rPr>
      <t>日付</t>
    </r>
  </si>
  <si>
    <r>
      <rPr>
        <sz val="7"/>
        <rFont val="MS Mincho"/>
        <family val="3"/>
      </rPr>
      <t>第1承認者の署名</t>
    </r>
  </si>
  <si>
    <r>
      <rPr>
        <sz val="7"/>
        <rFont val="MS Mincho"/>
        <family val="3"/>
      </rPr>
      <t>日付</t>
    </r>
  </si>
  <si>
    <r>
      <rPr>
        <sz val="7"/>
        <rFont val="MS Mincho"/>
        <family val="3"/>
      </rPr>
      <t>第2承認者の署名</t>
    </r>
  </si>
  <si>
    <r>
      <rPr>
        <sz val="7"/>
        <rFont val="MS Mincho"/>
        <family val="3"/>
      </rPr>
      <t>日付</t>
    </r>
  </si>
  <si>
    <r>
      <rPr>
        <sz val="7"/>
        <rFont val="MS Mincho"/>
        <family val="3"/>
      </rPr>
      <t>コード欄の合計</t>
    </r>
  </si>
  <si>
    <r>
      <rPr>
        <b/>
        <sz val="7"/>
        <rFont val="MS Mincho"/>
        <family val="3"/>
      </rPr>
      <t>現金支払いの署名</t>
    </r>
  </si>
  <si>
    <r>
      <rPr>
        <sz val="7"/>
        <rFont val="MS Mincho"/>
        <family val="3"/>
      </rPr>
      <t>日付</t>
    </r>
  </si>
  <si>
    <r>
      <rPr>
        <sz val="7"/>
        <rFont val="MS Mincho"/>
        <family val="3"/>
      </rPr>
      <t>日付</t>
    </r>
  </si>
  <si>
    <r>
      <rPr>
        <sz val="6"/>
        <rFont val="MS Mincho"/>
        <family val="3"/>
      </rPr>
      <t xml:space="preserve">＊このフォームを完記し，払い戻し申請の領収書明細と領収書の原本を添付してください。  </t>
    </r>
  </si>
  <si>
    <r>
      <rPr>
        <b/>
        <sz val="10"/>
        <rFont val="MS Mincho"/>
        <family val="3"/>
      </rPr>
      <t>払い戻し申請の領収書明細</t>
    </r>
  </si>
  <si>
    <r>
      <rPr>
        <sz val="7"/>
        <rFont val="MS Mincho"/>
        <family val="3"/>
      </rPr>
      <t>名前</t>
    </r>
  </si>
  <si>
    <r>
      <rPr>
        <b/>
        <sz val="7"/>
        <rFont val="MS Mincho"/>
        <family val="3"/>
      </rPr>
      <t xml:space="preserve">払い戻しのために提出した領収書の明細　各レシートと払い戻し額を列挙してください。   </t>
    </r>
    <r>
      <rPr>
        <sz val="7"/>
        <rFont val="MS Mincho"/>
        <family val="3"/>
      </rPr>
      <t xml:space="preserve"> 各レシートにレシート番号を書いてください。</t>
    </r>
  </si>
  <si>
    <r>
      <rPr>
        <sz val="7"/>
        <rFont val="MS Mincho"/>
        <family val="3"/>
      </rPr>
      <t xml:space="preserve">レシート番号   </t>
    </r>
  </si>
  <si>
    <r>
      <rPr>
        <sz val="7"/>
        <rFont val="MS Mincho"/>
        <family val="3"/>
      </rPr>
      <t xml:space="preserve">業者名   </t>
    </r>
  </si>
  <si>
    <r>
      <rPr>
        <sz val="7"/>
        <rFont val="MS Mincho"/>
        <family val="3"/>
      </rPr>
      <t>購入目的と用途</t>
    </r>
  </si>
  <si>
    <r>
      <rPr>
        <sz val="7"/>
        <rFont val="MS Mincho"/>
        <family val="3"/>
      </rPr>
      <t>列頭にアカウント名を入力し，アカウントごとに金額を分けてください。    税金を分けてください。</t>
    </r>
  </si>
  <si>
    <r>
      <rPr>
        <sz val="7"/>
        <rFont val="MS Mincho"/>
        <family val="3"/>
      </rPr>
      <t>合計</t>
    </r>
  </si>
  <si>
    <r>
      <rPr>
        <sz val="7"/>
        <rFont val="MS Mincho"/>
        <family val="3"/>
      </rPr>
      <t>アカウント 合計</t>
    </r>
  </si>
  <si>
    <r>
      <rPr>
        <b/>
        <sz val="8"/>
        <rFont val="MS Mincho"/>
        <family val="3"/>
      </rPr>
      <t>払い戻しレート</t>
    </r>
  </si>
  <si>
    <r>
      <rPr>
        <sz val="7"/>
        <rFont val="MS Mincho"/>
        <family val="3"/>
      </rPr>
      <t>日付</t>
    </r>
  </si>
  <si>
    <r>
      <rPr>
        <sz val="7"/>
        <rFont val="MS Mincho"/>
        <family val="3"/>
      </rPr>
      <t>出発地（具体的な場所）</t>
    </r>
  </si>
  <si>
    <r>
      <rPr>
        <sz val="7"/>
        <rFont val="MS Mincho"/>
        <family val="3"/>
      </rPr>
      <t>目的地（具体的な場所）</t>
    </r>
  </si>
  <si>
    <r>
      <rPr>
        <sz val="7"/>
        <rFont val="MS Mincho"/>
        <family val="3"/>
      </rPr>
      <t>目的</t>
    </r>
  </si>
  <si>
    <r>
      <rPr>
        <sz val="7"/>
        <rFont val="MS Mincho"/>
        <family val="3"/>
      </rPr>
      <t>km</t>
    </r>
  </si>
  <si>
    <r>
      <rPr>
        <sz val="7"/>
        <rFont val="MS Mincho"/>
        <family val="3"/>
      </rPr>
      <t>運賃または有料道路料金</t>
    </r>
  </si>
  <si>
    <r>
      <rPr>
        <sz val="7"/>
        <rFont val="MS Mincho"/>
        <family val="3"/>
      </rPr>
      <t>金額</t>
    </r>
  </si>
  <si>
    <t xml:space="preserve">  </t>
  </si>
  <si>
    <t>January</t>
  </si>
  <si>
    <t>February</t>
  </si>
  <si>
    <t>March</t>
  </si>
  <si>
    <t>April</t>
  </si>
  <si>
    <t>May</t>
  </si>
  <si>
    <t>June</t>
  </si>
  <si>
    <t>July</t>
  </si>
  <si>
    <t>August</t>
  </si>
  <si>
    <t>September</t>
  </si>
  <si>
    <t>October</t>
  </si>
  <si>
    <t>November</t>
  </si>
  <si>
    <t>December</t>
  </si>
  <si>
    <t xml:space="preserve">© 2015 Intellectual Reserve, Inc.  All rights reserved.  1/15(1/15). PD10048700 300 </t>
  </si>
  <si>
    <t>© 2015 Intellectual Reserve, Inc.  All rights reserved. 印刷：アメリカ合衆国 1/15(1/15). PD10049292 300</t>
  </si>
  <si>
    <t>可能な場合は，S&amp;Iの品目と個人の品目の領収書を分けて購入してください。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</si>
</sst>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 numFmtId="169" formatCode="_(* #,##0_);_(* \(#,##0\);_(* &quot;-&quot;??_);_(@_)"/>
  </numFmts>
  <fonts count="18" x14ac:knownFonts="1">
    <font>
      <sz val="10"/>
      <name val="MS Mincho"/>
    </font>
    <font>
      <sz val="10"/>
      <name val="MS Mincho"/>
      <family val="3"/>
    </font>
    <font>
      <sz val="10"/>
      <name val="MS Mincho"/>
      <family val="3"/>
    </font>
    <font>
      <sz val="9"/>
      <name val="MS Mincho"/>
      <family val="3"/>
    </font>
    <font>
      <b/>
      <sz val="16"/>
      <name val="MS Mincho"/>
      <family val="3"/>
    </font>
    <font>
      <b/>
      <sz val="8"/>
      <name val="MS Mincho"/>
      <family val="3"/>
    </font>
    <font>
      <sz val="8"/>
      <name val="MS Mincho"/>
      <family val="3"/>
    </font>
    <font>
      <b/>
      <sz val="7"/>
      <name val="MS Mincho"/>
      <family val="3"/>
    </font>
    <font>
      <sz val="7"/>
      <name val="MS Mincho"/>
      <family val="3"/>
    </font>
    <font>
      <sz val="6"/>
      <name val="MS Mincho"/>
      <family val="3"/>
    </font>
    <font>
      <b/>
      <sz val="10"/>
      <name val="MS Mincho"/>
      <family val="3"/>
    </font>
    <font>
      <sz val="11"/>
      <name val="MS Mincho"/>
      <family val="3"/>
    </font>
    <font>
      <sz val="14"/>
      <name val="MS Mincho"/>
      <family val="3"/>
    </font>
    <font>
      <b/>
      <sz val="15"/>
      <color rgb="FFFF0000"/>
      <name val="MS Mincho"/>
      <family val="3"/>
    </font>
    <font>
      <sz val="10"/>
      <name val="Arial"/>
      <family val="2"/>
    </font>
    <font>
      <sz val="7"/>
      <name val="Helvetica"/>
    </font>
    <font>
      <sz val="10"/>
      <name val="Arial"/>
      <family val="2"/>
    </font>
    <font>
      <sz val="7"/>
      <name val="MS Mincho"/>
      <family val="3"/>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4" fillId="0" borderId="0"/>
    <xf numFmtId="0" fontId="16" fillId="0" borderId="0"/>
    <xf numFmtId="43" fontId="16" fillId="0" borderId="0" applyFont="0" applyFill="0" applyBorder="0" applyAlignment="0" applyProtection="0"/>
    <xf numFmtId="44" fontId="16" fillId="0" borderId="0" applyFont="0" applyFill="0" applyBorder="0" applyAlignment="0" applyProtection="0"/>
  </cellStyleXfs>
  <cellXfs count="250">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5"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left" vertical="center"/>
      <protection locked="0"/>
    </xf>
    <xf numFmtId="0" fontId="15" fillId="0" borderId="21" xfId="5" applyFont="1" applyBorder="1" applyAlignment="1" applyProtection="1">
      <alignment horizontal="right" vertical="center" wrapText="1"/>
    </xf>
    <xf numFmtId="0" fontId="15" fillId="0" borderId="26" xfId="5" applyFont="1" applyBorder="1" applyAlignment="1" applyProtection="1">
      <alignment horizontal="right" vertical="center" wrapText="1"/>
    </xf>
    <xf numFmtId="0" fontId="15" fillId="0" borderId="5" xfId="5" applyFont="1" applyBorder="1" applyAlignment="1" applyProtection="1">
      <alignment horizontal="right" wrapText="1"/>
      <protection locked="0"/>
    </xf>
    <xf numFmtId="0" fontId="15" fillId="0" borderId="2" xfId="5" applyFont="1" applyBorder="1" applyAlignment="1" applyProtection="1">
      <alignment horizontal="right" wrapText="1"/>
      <protection locked="0"/>
    </xf>
    <xf numFmtId="0" fontId="15" fillId="0" borderId="18" xfId="5" applyFont="1" applyBorder="1" applyAlignment="1" applyProtection="1">
      <alignment horizontal="right" vertical="center" wrapText="1"/>
    </xf>
    <xf numFmtId="0" fontId="15" fillId="0" borderId="20" xfId="5" applyFont="1" applyBorder="1" applyAlignment="1" applyProtection="1">
      <alignment horizontal="right" vertical="center" wrapText="1"/>
    </xf>
    <xf numFmtId="0" fontId="15" fillId="0" borderId="5" xfId="5" applyFont="1" applyBorder="1" applyAlignment="1" applyProtection="1">
      <alignment horizontal="left" wrapText="1"/>
      <protection locked="0"/>
    </xf>
    <xf numFmtId="0" fontId="15" fillId="0" borderId="2" xfId="5" applyFont="1" applyBorder="1" applyAlignment="1" applyProtection="1">
      <alignment horizontal="left" wrapText="1"/>
      <protection locked="0"/>
    </xf>
    <xf numFmtId="0" fontId="15" fillId="0" borderId="11" xfId="5" applyFont="1" applyBorder="1" applyAlignment="1" applyProtection="1">
      <alignment horizontal="center" vertical="center" wrapText="1"/>
      <protection locked="0"/>
    </xf>
    <xf numFmtId="0" fontId="15" fillId="0" borderId="15" xfId="5" applyFont="1" applyBorder="1" applyAlignment="1" applyProtection="1">
      <alignment horizontal="center" vertical="center" wrapText="1"/>
      <protection locked="0"/>
    </xf>
    <xf numFmtId="0" fontId="15" fillId="0" borderId="14" xfId="5" applyFont="1" applyBorder="1" applyAlignment="1" applyProtection="1">
      <alignment horizontal="left" wrapText="1"/>
      <protection locked="0"/>
    </xf>
    <xf numFmtId="3" fontId="6" fillId="0" borderId="2" xfId="1" applyNumberFormat="1" applyFont="1" applyFill="1" applyBorder="1" applyAlignment="1" applyProtection="1">
      <alignment horizontal="right"/>
      <protection locked="0"/>
    </xf>
    <xf numFmtId="3" fontId="6" fillId="2" borderId="5" xfId="1" applyNumberFormat="1" applyFont="1" applyFill="1" applyBorder="1" applyAlignment="1"/>
    <xf numFmtId="3" fontId="6" fillId="0" borderId="2" xfId="0" applyNumberFormat="1" applyFont="1" applyFill="1" applyBorder="1" applyAlignment="1" applyProtection="1">
      <alignment horizontal="right" wrapText="1"/>
    </xf>
    <xf numFmtId="3" fontId="6" fillId="2" borderId="5" xfId="1" applyNumberFormat="1" applyFont="1" applyFill="1" applyBorder="1" applyAlignment="1" applyProtection="1"/>
    <xf numFmtId="169" fontId="6" fillId="0" borderId="2" xfId="0" applyNumberFormat="1" applyFont="1" applyBorder="1" applyAlignment="1" applyProtection="1">
      <alignment vertical="center"/>
      <protection locked="0"/>
    </xf>
    <xf numFmtId="169" fontId="6" fillId="0" borderId="5" xfId="0" applyNumberFormat="1" applyFont="1" applyFill="1" applyBorder="1" applyAlignment="1">
      <alignment vertical="center"/>
    </xf>
    <xf numFmtId="169" fontId="6" fillId="0" borderId="2" xfId="0" applyNumberFormat="1" applyFont="1" applyFill="1" applyBorder="1" applyAlignment="1">
      <alignment vertical="center"/>
    </xf>
    <xf numFmtId="3" fontId="6" fillId="0" borderId="2" xfId="1" applyNumberFormat="1" applyFont="1" applyFill="1" applyBorder="1" applyAlignment="1" applyProtection="1">
      <alignment horizontal="right" vertical="center"/>
      <protection locked="0"/>
    </xf>
    <xf numFmtId="3" fontId="6" fillId="0" borderId="2" xfId="1" applyNumberFormat="1" applyFont="1" applyFill="1" applyBorder="1" applyAlignment="1" applyProtection="1">
      <alignment horizontal="right" vertical="center"/>
    </xf>
    <xf numFmtId="3" fontId="6" fillId="2" borderId="2" xfId="0" applyNumberFormat="1" applyFont="1" applyFill="1" applyBorder="1" applyAlignment="1" applyProtection="1">
      <alignment horizontal="right" vertical="center" wrapText="1"/>
    </xf>
    <xf numFmtId="165" fontId="6" fillId="0" borderId="5" xfId="1" applyNumberFormat="1" applyFont="1" applyFill="1" applyBorder="1" applyAlignment="1" applyProtection="1">
      <alignment horizontal="left" vertical="center"/>
      <protection locked="0"/>
    </xf>
    <xf numFmtId="3" fontId="6" fillId="0" borderId="5" xfId="1" applyNumberFormat="1" applyFont="1" applyFill="1" applyBorder="1" applyAlignment="1" applyProtection="1">
      <alignment horizontal="center" vertical="center"/>
    </xf>
    <xf numFmtId="3" fontId="6" fillId="0" borderId="6" xfId="1" applyNumberFormat="1" applyFont="1" applyFill="1" applyBorder="1" applyAlignment="1" applyProtection="1">
      <alignment horizontal="center"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3" fontId="6" fillId="2" borderId="5" xfId="0" applyNumberFormat="1" applyFont="1" applyFill="1" applyBorder="1" applyAlignment="1" applyProtection="1">
      <alignment horizontal="right" vertical="center"/>
    </xf>
    <xf numFmtId="3" fontId="6" fillId="2" borderId="3" xfId="0" applyNumberFormat="1" applyFont="1" applyFill="1" applyBorder="1" applyAlignment="1" applyProtection="1">
      <alignment horizontal="right"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3" fontId="6" fillId="2" borderId="5"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7" fillId="2" borderId="16" xfId="0" applyFont="1" applyFill="1" applyBorder="1" applyAlignment="1">
      <alignment horizontal="left" vertical="center" wrapText="1"/>
    </xf>
    <xf numFmtId="3" fontId="6" fillId="2" borderId="9" xfId="0" applyNumberFormat="1" applyFont="1" applyFill="1" applyBorder="1" applyAlignment="1" applyProtection="1">
      <alignment horizontal="center" vertical="center"/>
    </xf>
    <xf numFmtId="3" fontId="6" fillId="2" borderId="4"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8" xfId="0" applyFont="1" applyFill="1" applyBorder="1" applyAlignment="1" applyProtection="1">
      <alignment horizontal="left" vertical="top"/>
    </xf>
    <xf numFmtId="3" fontId="6" fillId="2" borderId="10"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2" borderId="8" xfId="0" applyFont="1" applyFill="1" applyBorder="1" applyAlignment="1" applyProtection="1">
      <alignment horizontal="left" vertical="top"/>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3" fontId="6" fillId="0" borderId="5" xfId="1" applyNumberFormat="1" applyFont="1" applyFill="1" applyBorder="1" applyAlignment="1" applyProtection="1">
      <alignment horizontal="right" vertical="center"/>
      <protection locked="0"/>
    </xf>
    <xf numFmtId="3" fontId="6" fillId="0" borderId="6" xfId="1" applyNumberFormat="1" applyFont="1" applyFill="1" applyBorder="1" applyAlignment="1" applyProtection="1">
      <alignment horizontal="right" vertical="center"/>
      <protection locked="0"/>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10"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0" borderId="9" xfId="0" applyFont="1" applyFill="1" applyBorder="1" applyAlignment="1">
      <alignment horizontal="right"/>
    </xf>
    <xf numFmtId="0" fontId="6" fillId="0" borderId="4" xfId="0" applyFont="1" applyFill="1" applyBorder="1" applyAlignment="1">
      <alignment horizontal="right"/>
    </xf>
    <xf numFmtId="0" fontId="8" fillId="0" borderId="7"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3" fontId="6" fillId="0" borderId="18" xfId="0" applyNumberFormat="1" applyFont="1" applyFill="1" applyBorder="1" applyAlignment="1" applyProtection="1">
      <alignment horizontal="center" vertical="center" wrapText="1"/>
      <protection locked="0"/>
    </xf>
    <xf numFmtId="3" fontId="6" fillId="0" borderId="13" xfId="0" applyNumberFormat="1"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1" fontId="6" fillId="2" borderId="11" xfId="0" applyNumberFormat="1" applyFont="1" applyFill="1" applyBorder="1" applyAlignment="1" applyProtection="1">
      <alignment horizontal="center" vertical="top"/>
    </xf>
    <xf numFmtId="1"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17" fillId="2" borderId="1" xfId="0" applyNumberFormat="1" applyFont="1" applyFill="1" applyBorder="1" applyAlignment="1">
      <alignment horizontal="left" vertical="top"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center"/>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0" fontId="8" fillId="2" borderId="1" xfId="0" applyFont="1" applyFill="1" applyBorder="1" applyAlignment="1" applyProtection="1">
      <alignment horizontal="left" vertical="top" wrapText="1"/>
    </xf>
    <xf numFmtId="0" fontId="8" fillId="2" borderId="8"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cellXfs>
  <cellStyles count="8">
    <cellStyle name="Comma" xfId="1" builtinId="3"/>
    <cellStyle name="Comma 2" xfId="6"/>
    <cellStyle name="Currency" xfId="2" builtinId="4"/>
    <cellStyle name="Currency 2" xfId="7"/>
    <cellStyle name="Normal" xfId="0" builtinId="0"/>
    <cellStyle name="Normal 2" xfId="3"/>
    <cellStyle name="Normal 2 2" xfId="5"/>
    <cellStyle name="Normal 3" xfId="4"/>
  </cellStyles>
  <dxfs count="5">
    <dxf>
      <font>
        <b val="0"/>
        <i val="0"/>
        <color auto="1"/>
      </font>
    </dxf>
    <dxf>
      <font>
        <color rgb="FFFF0000"/>
      </font>
    </dxf>
    <dxf>
      <font>
        <b val="0"/>
        <i val="0"/>
        <color auto="1"/>
      </font>
    </dxf>
    <dxf>
      <font>
        <b val="0"/>
        <i val="0"/>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103788</xdr:colOff>
      <xdr:row>0</xdr:row>
      <xdr:rowOff>31270</xdr:rowOff>
    </xdr:from>
    <xdr:to>
      <xdr:col>4</xdr:col>
      <xdr:colOff>57302</xdr:colOff>
      <xdr:row>5</xdr:row>
      <xdr:rowOff>156210</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788" y="31270"/>
          <a:ext cx="1402971" cy="986331"/>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266700</xdr:colOff>
          <xdr:row>12</xdr:row>
          <xdr:rowOff>152400</xdr:rowOff>
        </xdr:from>
        <xdr:to>
          <xdr:col>3</xdr:col>
          <xdr:colOff>259080</xdr:colOff>
          <xdr:row>13</xdr:row>
          <xdr:rowOff>160020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12</xdr:row>
          <xdr:rowOff>152400</xdr:rowOff>
        </xdr:from>
        <xdr:to>
          <xdr:col>4</xdr:col>
          <xdr:colOff>259080</xdr:colOff>
          <xdr:row>13</xdr:row>
          <xdr:rowOff>160020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12</xdr:row>
          <xdr:rowOff>152400</xdr:rowOff>
        </xdr:from>
        <xdr:to>
          <xdr:col>5</xdr:col>
          <xdr:colOff>259080</xdr:colOff>
          <xdr:row>13</xdr:row>
          <xdr:rowOff>160020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12</xdr:row>
          <xdr:rowOff>152400</xdr:rowOff>
        </xdr:from>
        <xdr:to>
          <xdr:col>6</xdr:col>
          <xdr:colOff>259080</xdr:colOff>
          <xdr:row>13</xdr:row>
          <xdr:rowOff>160020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12</xdr:row>
          <xdr:rowOff>152400</xdr:rowOff>
        </xdr:from>
        <xdr:to>
          <xdr:col>7</xdr:col>
          <xdr:colOff>259080</xdr:colOff>
          <xdr:row>13</xdr:row>
          <xdr:rowOff>160020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13</xdr:row>
          <xdr:rowOff>160020</xdr:rowOff>
        </xdr:from>
        <xdr:to>
          <xdr:col>2</xdr:col>
          <xdr:colOff>251460</xdr:colOff>
          <xdr:row>15</xdr:row>
          <xdr:rowOff>160020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13</xdr:row>
          <xdr:rowOff>160020</xdr:rowOff>
        </xdr:from>
        <xdr:to>
          <xdr:col>3</xdr:col>
          <xdr:colOff>259080</xdr:colOff>
          <xdr:row>15</xdr:row>
          <xdr:rowOff>160020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160020</xdr:rowOff>
        </xdr:from>
        <xdr:to>
          <xdr:col>4</xdr:col>
          <xdr:colOff>259080</xdr:colOff>
          <xdr:row>15</xdr:row>
          <xdr:rowOff>160020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160020</xdr:rowOff>
        </xdr:from>
        <xdr:to>
          <xdr:col>5</xdr:col>
          <xdr:colOff>259080</xdr:colOff>
          <xdr:row>15</xdr:row>
          <xdr:rowOff>160020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160020</xdr:rowOff>
        </xdr:from>
        <xdr:to>
          <xdr:col>6</xdr:col>
          <xdr:colOff>259080</xdr:colOff>
          <xdr:row>15</xdr:row>
          <xdr:rowOff>160020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160020</xdr:rowOff>
        </xdr:from>
        <xdr:to>
          <xdr:col>7</xdr:col>
          <xdr:colOff>259080</xdr:colOff>
          <xdr:row>15</xdr:row>
          <xdr:rowOff>160020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15</xdr:row>
          <xdr:rowOff>160020</xdr:rowOff>
        </xdr:from>
        <xdr:to>
          <xdr:col>2</xdr:col>
          <xdr:colOff>251460</xdr:colOff>
          <xdr:row>17</xdr:row>
          <xdr:rowOff>160020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15</xdr:row>
          <xdr:rowOff>160020</xdr:rowOff>
        </xdr:from>
        <xdr:to>
          <xdr:col>3</xdr:col>
          <xdr:colOff>259080</xdr:colOff>
          <xdr:row>17</xdr:row>
          <xdr:rowOff>160020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15</xdr:row>
          <xdr:rowOff>160020</xdr:rowOff>
        </xdr:from>
        <xdr:to>
          <xdr:col>4</xdr:col>
          <xdr:colOff>259080</xdr:colOff>
          <xdr:row>17</xdr:row>
          <xdr:rowOff>160020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15</xdr:row>
          <xdr:rowOff>160020</xdr:rowOff>
        </xdr:from>
        <xdr:to>
          <xdr:col>5</xdr:col>
          <xdr:colOff>259080</xdr:colOff>
          <xdr:row>17</xdr:row>
          <xdr:rowOff>160020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15</xdr:row>
          <xdr:rowOff>160020</xdr:rowOff>
        </xdr:from>
        <xdr:to>
          <xdr:col>6</xdr:col>
          <xdr:colOff>259080</xdr:colOff>
          <xdr:row>17</xdr:row>
          <xdr:rowOff>160020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15</xdr:row>
          <xdr:rowOff>160020</xdr:rowOff>
        </xdr:from>
        <xdr:to>
          <xdr:col>7</xdr:col>
          <xdr:colOff>259080</xdr:colOff>
          <xdr:row>17</xdr:row>
          <xdr:rowOff>160020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17</xdr:row>
          <xdr:rowOff>160020</xdr:rowOff>
        </xdr:from>
        <xdr:to>
          <xdr:col>2</xdr:col>
          <xdr:colOff>251460</xdr:colOff>
          <xdr:row>19</xdr:row>
          <xdr:rowOff>160020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17</xdr:row>
          <xdr:rowOff>160020</xdr:rowOff>
        </xdr:from>
        <xdr:to>
          <xdr:col>3</xdr:col>
          <xdr:colOff>259080</xdr:colOff>
          <xdr:row>19</xdr:row>
          <xdr:rowOff>160020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17</xdr:row>
          <xdr:rowOff>160020</xdr:rowOff>
        </xdr:from>
        <xdr:to>
          <xdr:col>4</xdr:col>
          <xdr:colOff>259080</xdr:colOff>
          <xdr:row>19</xdr:row>
          <xdr:rowOff>160020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17</xdr:row>
          <xdr:rowOff>160020</xdr:rowOff>
        </xdr:from>
        <xdr:to>
          <xdr:col>5</xdr:col>
          <xdr:colOff>259080</xdr:colOff>
          <xdr:row>19</xdr:row>
          <xdr:rowOff>160020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17</xdr:row>
          <xdr:rowOff>160020</xdr:rowOff>
        </xdr:from>
        <xdr:to>
          <xdr:col>6</xdr:col>
          <xdr:colOff>259080</xdr:colOff>
          <xdr:row>19</xdr:row>
          <xdr:rowOff>160020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17</xdr:row>
          <xdr:rowOff>160020</xdr:rowOff>
        </xdr:from>
        <xdr:to>
          <xdr:col>7</xdr:col>
          <xdr:colOff>259080</xdr:colOff>
          <xdr:row>19</xdr:row>
          <xdr:rowOff>160020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19</xdr:row>
          <xdr:rowOff>160020</xdr:rowOff>
        </xdr:from>
        <xdr:to>
          <xdr:col>2</xdr:col>
          <xdr:colOff>251460</xdr:colOff>
          <xdr:row>21</xdr:row>
          <xdr:rowOff>160020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19</xdr:row>
          <xdr:rowOff>160020</xdr:rowOff>
        </xdr:from>
        <xdr:to>
          <xdr:col>3</xdr:col>
          <xdr:colOff>259080</xdr:colOff>
          <xdr:row>21</xdr:row>
          <xdr:rowOff>160020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160020</xdr:rowOff>
        </xdr:from>
        <xdr:to>
          <xdr:col>4</xdr:col>
          <xdr:colOff>259080</xdr:colOff>
          <xdr:row>21</xdr:row>
          <xdr:rowOff>160020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19</xdr:row>
          <xdr:rowOff>160020</xdr:rowOff>
        </xdr:from>
        <xdr:to>
          <xdr:col>5</xdr:col>
          <xdr:colOff>259080</xdr:colOff>
          <xdr:row>21</xdr:row>
          <xdr:rowOff>160020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160020</xdr:rowOff>
        </xdr:from>
        <xdr:to>
          <xdr:col>6</xdr:col>
          <xdr:colOff>259080</xdr:colOff>
          <xdr:row>21</xdr:row>
          <xdr:rowOff>160020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19</xdr:row>
          <xdr:rowOff>160020</xdr:rowOff>
        </xdr:from>
        <xdr:to>
          <xdr:col>7</xdr:col>
          <xdr:colOff>259080</xdr:colOff>
          <xdr:row>21</xdr:row>
          <xdr:rowOff>160020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21</xdr:row>
          <xdr:rowOff>160020</xdr:rowOff>
        </xdr:from>
        <xdr:to>
          <xdr:col>2</xdr:col>
          <xdr:colOff>251460</xdr:colOff>
          <xdr:row>23</xdr:row>
          <xdr:rowOff>160020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21</xdr:row>
          <xdr:rowOff>160020</xdr:rowOff>
        </xdr:from>
        <xdr:to>
          <xdr:col>3</xdr:col>
          <xdr:colOff>259080</xdr:colOff>
          <xdr:row>23</xdr:row>
          <xdr:rowOff>160020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21</xdr:row>
          <xdr:rowOff>160020</xdr:rowOff>
        </xdr:from>
        <xdr:to>
          <xdr:col>4</xdr:col>
          <xdr:colOff>259080</xdr:colOff>
          <xdr:row>23</xdr:row>
          <xdr:rowOff>160020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21</xdr:row>
          <xdr:rowOff>160020</xdr:rowOff>
        </xdr:from>
        <xdr:to>
          <xdr:col>5</xdr:col>
          <xdr:colOff>259080</xdr:colOff>
          <xdr:row>23</xdr:row>
          <xdr:rowOff>160020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21</xdr:row>
          <xdr:rowOff>160020</xdr:rowOff>
        </xdr:from>
        <xdr:to>
          <xdr:col>6</xdr:col>
          <xdr:colOff>259080</xdr:colOff>
          <xdr:row>23</xdr:row>
          <xdr:rowOff>160020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21</xdr:row>
          <xdr:rowOff>160020</xdr:rowOff>
        </xdr:from>
        <xdr:to>
          <xdr:col>7</xdr:col>
          <xdr:colOff>259080</xdr:colOff>
          <xdr:row>23</xdr:row>
          <xdr:rowOff>160020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23</xdr:row>
          <xdr:rowOff>160020</xdr:rowOff>
        </xdr:from>
        <xdr:to>
          <xdr:col>2</xdr:col>
          <xdr:colOff>251460</xdr:colOff>
          <xdr:row>25</xdr:row>
          <xdr:rowOff>160020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23</xdr:row>
          <xdr:rowOff>160020</xdr:rowOff>
        </xdr:from>
        <xdr:to>
          <xdr:col>3</xdr:col>
          <xdr:colOff>259080</xdr:colOff>
          <xdr:row>25</xdr:row>
          <xdr:rowOff>160020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23</xdr:row>
          <xdr:rowOff>160020</xdr:rowOff>
        </xdr:from>
        <xdr:to>
          <xdr:col>4</xdr:col>
          <xdr:colOff>259080</xdr:colOff>
          <xdr:row>25</xdr:row>
          <xdr:rowOff>160020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23</xdr:row>
          <xdr:rowOff>160020</xdr:rowOff>
        </xdr:from>
        <xdr:to>
          <xdr:col>5</xdr:col>
          <xdr:colOff>259080</xdr:colOff>
          <xdr:row>25</xdr:row>
          <xdr:rowOff>160020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23</xdr:row>
          <xdr:rowOff>160020</xdr:rowOff>
        </xdr:from>
        <xdr:to>
          <xdr:col>6</xdr:col>
          <xdr:colOff>259080</xdr:colOff>
          <xdr:row>25</xdr:row>
          <xdr:rowOff>160020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23</xdr:row>
          <xdr:rowOff>160020</xdr:rowOff>
        </xdr:from>
        <xdr:to>
          <xdr:col>7</xdr:col>
          <xdr:colOff>259080</xdr:colOff>
          <xdr:row>25</xdr:row>
          <xdr:rowOff>160020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25</xdr:row>
          <xdr:rowOff>160020</xdr:rowOff>
        </xdr:from>
        <xdr:to>
          <xdr:col>2</xdr:col>
          <xdr:colOff>251460</xdr:colOff>
          <xdr:row>27</xdr:row>
          <xdr:rowOff>160020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25</xdr:row>
          <xdr:rowOff>160020</xdr:rowOff>
        </xdr:from>
        <xdr:to>
          <xdr:col>3</xdr:col>
          <xdr:colOff>259080</xdr:colOff>
          <xdr:row>27</xdr:row>
          <xdr:rowOff>160020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25</xdr:row>
          <xdr:rowOff>160020</xdr:rowOff>
        </xdr:from>
        <xdr:to>
          <xdr:col>4</xdr:col>
          <xdr:colOff>259080</xdr:colOff>
          <xdr:row>27</xdr:row>
          <xdr:rowOff>160020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25</xdr:row>
          <xdr:rowOff>160020</xdr:rowOff>
        </xdr:from>
        <xdr:to>
          <xdr:col>5</xdr:col>
          <xdr:colOff>259080</xdr:colOff>
          <xdr:row>27</xdr:row>
          <xdr:rowOff>160020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25</xdr:row>
          <xdr:rowOff>160020</xdr:rowOff>
        </xdr:from>
        <xdr:to>
          <xdr:col>6</xdr:col>
          <xdr:colOff>259080</xdr:colOff>
          <xdr:row>27</xdr:row>
          <xdr:rowOff>160020</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25</xdr:row>
          <xdr:rowOff>160020</xdr:rowOff>
        </xdr:from>
        <xdr:to>
          <xdr:col>7</xdr:col>
          <xdr:colOff>259080</xdr:colOff>
          <xdr:row>27</xdr:row>
          <xdr:rowOff>160020</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27</xdr:row>
          <xdr:rowOff>160020</xdr:rowOff>
        </xdr:from>
        <xdr:to>
          <xdr:col>2</xdr:col>
          <xdr:colOff>251460</xdr:colOff>
          <xdr:row>29</xdr:row>
          <xdr:rowOff>160020</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27</xdr:row>
          <xdr:rowOff>160020</xdr:rowOff>
        </xdr:from>
        <xdr:to>
          <xdr:col>3</xdr:col>
          <xdr:colOff>259080</xdr:colOff>
          <xdr:row>29</xdr:row>
          <xdr:rowOff>160020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27</xdr:row>
          <xdr:rowOff>160020</xdr:rowOff>
        </xdr:from>
        <xdr:to>
          <xdr:col>4</xdr:col>
          <xdr:colOff>259080</xdr:colOff>
          <xdr:row>29</xdr:row>
          <xdr:rowOff>160020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27</xdr:row>
          <xdr:rowOff>160020</xdr:rowOff>
        </xdr:from>
        <xdr:to>
          <xdr:col>5</xdr:col>
          <xdr:colOff>259080</xdr:colOff>
          <xdr:row>29</xdr:row>
          <xdr:rowOff>160020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27</xdr:row>
          <xdr:rowOff>160020</xdr:rowOff>
        </xdr:from>
        <xdr:to>
          <xdr:col>6</xdr:col>
          <xdr:colOff>259080</xdr:colOff>
          <xdr:row>29</xdr:row>
          <xdr:rowOff>160020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27</xdr:row>
          <xdr:rowOff>160020</xdr:rowOff>
        </xdr:from>
        <xdr:to>
          <xdr:col>7</xdr:col>
          <xdr:colOff>259080</xdr:colOff>
          <xdr:row>29</xdr:row>
          <xdr:rowOff>160020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29</xdr:row>
          <xdr:rowOff>160020</xdr:rowOff>
        </xdr:from>
        <xdr:to>
          <xdr:col>2</xdr:col>
          <xdr:colOff>251460</xdr:colOff>
          <xdr:row>31</xdr:row>
          <xdr:rowOff>160020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29</xdr:row>
          <xdr:rowOff>160020</xdr:rowOff>
        </xdr:from>
        <xdr:to>
          <xdr:col>3</xdr:col>
          <xdr:colOff>259080</xdr:colOff>
          <xdr:row>31</xdr:row>
          <xdr:rowOff>160020</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29</xdr:row>
          <xdr:rowOff>160020</xdr:rowOff>
        </xdr:from>
        <xdr:to>
          <xdr:col>4</xdr:col>
          <xdr:colOff>259080</xdr:colOff>
          <xdr:row>31</xdr:row>
          <xdr:rowOff>160020</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29</xdr:row>
          <xdr:rowOff>160020</xdr:rowOff>
        </xdr:from>
        <xdr:to>
          <xdr:col>5</xdr:col>
          <xdr:colOff>259080</xdr:colOff>
          <xdr:row>31</xdr:row>
          <xdr:rowOff>160020</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29</xdr:row>
          <xdr:rowOff>160020</xdr:rowOff>
        </xdr:from>
        <xdr:to>
          <xdr:col>6</xdr:col>
          <xdr:colOff>259080</xdr:colOff>
          <xdr:row>31</xdr:row>
          <xdr:rowOff>160020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29</xdr:row>
          <xdr:rowOff>160020</xdr:rowOff>
        </xdr:from>
        <xdr:to>
          <xdr:col>7</xdr:col>
          <xdr:colOff>259080</xdr:colOff>
          <xdr:row>31</xdr:row>
          <xdr:rowOff>160020</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31</xdr:row>
          <xdr:rowOff>160020</xdr:rowOff>
        </xdr:from>
        <xdr:to>
          <xdr:col>2</xdr:col>
          <xdr:colOff>251460</xdr:colOff>
          <xdr:row>33</xdr:row>
          <xdr:rowOff>160020</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31</xdr:row>
          <xdr:rowOff>160020</xdr:rowOff>
        </xdr:from>
        <xdr:to>
          <xdr:col>3</xdr:col>
          <xdr:colOff>259080</xdr:colOff>
          <xdr:row>33</xdr:row>
          <xdr:rowOff>160020</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160020</xdr:rowOff>
        </xdr:from>
        <xdr:to>
          <xdr:col>4</xdr:col>
          <xdr:colOff>259080</xdr:colOff>
          <xdr:row>33</xdr:row>
          <xdr:rowOff>160020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31</xdr:row>
          <xdr:rowOff>160020</xdr:rowOff>
        </xdr:from>
        <xdr:to>
          <xdr:col>5</xdr:col>
          <xdr:colOff>259080</xdr:colOff>
          <xdr:row>33</xdr:row>
          <xdr:rowOff>160020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31</xdr:row>
          <xdr:rowOff>160020</xdr:rowOff>
        </xdr:from>
        <xdr:to>
          <xdr:col>6</xdr:col>
          <xdr:colOff>259080</xdr:colOff>
          <xdr:row>33</xdr:row>
          <xdr:rowOff>160020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31</xdr:row>
          <xdr:rowOff>160020</xdr:rowOff>
        </xdr:from>
        <xdr:to>
          <xdr:col>7</xdr:col>
          <xdr:colOff>259080</xdr:colOff>
          <xdr:row>33</xdr:row>
          <xdr:rowOff>160020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33</xdr:row>
          <xdr:rowOff>160020</xdr:rowOff>
        </xdr:from>
        <xdr:to>
          <xdr:col>2</xdr:col>
          <xdr:colOff>251460</xdr:colOff>
          <xdr:row>35</xdr:row>
          <xdr:rowOff>160020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33</xdr:row>
          <xdr:rowOff>160020</xdr:rowOff>
        </xdr:from>
        <xdr:to>
          <xdr:col>3</xdr:col>
          <xdr:colOff>259080</xdr:colOff>
          <xdr:row>35</xdr:row>
          <xdr:rowOff>160020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33</xdr:row>
          <xdr:rowOff>160020</xdr:rowOff>
        </xdr:from>
        <xdr:to>
          <xdr:col>4</xdr:col>
          <xdr:colOff>259080</xdr:colOff>
          <xdr:row>35</xdr:row>
          <xdr:rowOff>160020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33</xdr:row>
          <xdr:rowOff>160020</xdr:rowOff>
        </xdr:from>
        <xdr:to>
          <xdr:col>5</xdr:col>
          <xdr:colOff>259080</xdr:colOff>
          <xdr:row>35</xdr:row>
          <xdr:rowOff>160020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33</xdr:row>
          <xdr:rowOff>160020</xdr:rowOff>
        </xdr:from>
        <xdr:to>
          <xdr:col>6</xdr:col>
          <xdr:colOff>259080</xdr:colOff>
          <xdr:row>35</xdr:row>
          <xdr:rowOff>160020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33</xdr:row>
          <xdr:rowOff>160020</xdr:rowOff>
        </xdr:from>
        <xdr:to>
          <xdr:col>7</xdr:col>
          <xdr:colOff>259080</xdr:colOff>
          <xdr:row>35</xdr:row>
          <xdr:rowOff>160020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259080</xdr:colOff>
          <xdr:row>12</xdr:row>
          <xdr:rowOff>152400</xdr:rowOff>
        </xdr:from>
        <xdr:to>
          <xdr:col>8</xdr:col>
          <xdr:colOff>251460</xdr:colOff>
          <xdr:row>13</xdr:row>
          <xdr:rowOff>160020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xdr:row>
          <xdr:rowOff>152400</xdr:rowOff>
        </xdr:from>
        <xdr:to>
          <xdr:col>9</xdr:col>
          <xdr:colOff>274320</xdr:colOff>
          <xdr:row>13</xdr:row>
          <xdr:rowOff>160020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12</xdr:row>
          <xdr:rowOff>152400</xdr:rowOff>
        </xdr:from>
        <xdr:to>
          <xdr:col>10</xdr:col>
          <xdr:colOff>289560</xdr:colOff>
          <xdr:row>13</xdr:row>
          <xdr:rowOff>160020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12</xdr:row>
          <xdr:rowOff>152400</xdr:rowOff>
        </xdr:from>
        <xdr:to>
          <xdr:col>11</xdr:col>
          <xdr:colOff>266700</xdr:colOff>
          <xdr:row>13</xdr:row>
          <xdr:rowOff>160020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12</xdr:row>
          <xdr:rowOff>152400</xdr:rowOff>
        </xdr:from>
        <xdr:to>
          <xdr:col>12</xdr:col>
          <xdr:colOff>259080</xdr:colOff>
          <xdr:row>13</xdr:row>
          <xdr:rowOff>160020</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274320</xdr:colOff>
          <xdr:row>12</xdr:row>
          <xdr:rowOff>144780</xdr:rowOff>
        </xdr:from>
        <xdr:to>
          <xdr:col>13</xdr:col>
          <xdr:colOff>266700</xdr:colOff>
          <xdr:row>13</xdr:row>
          <xdr:rowOff>160020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160020</xdr:rowOff>
        </xdr:from>
        <xdr:to>
          <xdr:col>8</xdr:col>
          <xdr:colOff>259080</xdr:colOff>
          <xdr:row>15</xdr:row>
          <xdr:rowOff>160020</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13</xdr:row>
          <xdr:rowOff>160020</xdr:rowOff>
        </xdr:from>
        <xdr:to>
          <xdr:col>9</xdr:col>
          <xdr:colOff>266700</xdr:colOff>
          <xdr:row>15</xdr:row>
          <xdr:rowOff>160020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13</xdr:row>
          <xdr:rowOff>160020</xdr:rowOff>
        </xdr:from>
        <xdr:to>
          <xdr:col>10</xdr:col>
          <xdr:colOff>289560</xdr:colOff>
          <xdr:row>15</xdr:row>
          <xdr:rowOff>160020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160020</xdr:rowOff>
        </xdr:from>
        <xdr:to>
          <xdr:col>11</xdr:col>
          <xdr:colOff>259080</xdr:colOff>
          <xdr:row>15</xdr:row>
          <xdr:rowOff>160020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160020</xdr:rowOff>
        </xdr:from>
        <xdr:to>
          <xdr:col>12</xdr:col>
          <xdr:colOff>259080</xdr:colOff>
          <xdr:row>15</xdr:row>
          <xdr:rowOff>160020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160020</xdr:rowOff>
        </xdr:from>
        <xdr:to>
          <xdr:col>13</xdr:col>
          <xdr:colOff>259080</xdr:colOff>
          <xdr:row>15</xdr:row>
          <xdr:rowOff>160020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15</xdr:row>
          <xdr:rowOff>160020</xdr:rowOff>
        </xdr:from>
        <xdr:to>
          <xdr:col>8</xdr:col>
          <xdr:colOff>259080</xdr:colOff>
          <xdr:row>17</xdr:row>
          <xdr:rowOff>160020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15</xdr:row>
          <xdr:rowOff>160020</xdr:rowOff>
        </xdr:from>
        <xdr:to>
          <xdr:col>9</xdr:col>
          <xdr:colOff>266700</xdr:colOff>
          <xdr:row>17</xdr:row>
          <xdr:rowOff>160020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15</xdr:row>
          <xdr:rowOff>160020</xdr:rowOff>
        </xdr:from>
        <xdr:to>
          <xdr:col>10</xdr:col>
          <xdr:colOff>289560</xdr:colOff>
          <xdr:row>17</xdr:row>
          <xdr:rowOff>160020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15</xdr:row>
          <xdr:rowOff>160020</xdr:rowOff>
        </xdr:from>
        <xdr:to>
          <xdr:col>11</xdr:col>
          <xdr:colOff>259080</xdr:colOff>
          <xdr:row>17</xdr:row>
          <xdr:rowOff>160020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160020</xdr:rowOff>
        </xdr:from>
        <xdr:to>
          <xdr:col>12</xdr:col>
          <xdr:colOff>259080</xdr:colOff>
          <xdr:row>17</xdr:row>
          <xdr:rowOff>160020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160020</xdr:rowOff>
        </xdr:from>
        <xdr:to>
          <xdr:col>13</xdr:col>
          <xdr:colOff>259080</xdr:colOff>
          <xdr:row>17</xdr:row>
          <xdr:rowOff>160020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17</xdr:row>
          <xdr:rowOff>160020</xdr:rowOff>
        </xdr:from>
        <xdr:to>
          <xdr:col>8</xdr:col>
          <xdr:colOff>259080</xdr:colOff>
          <xdr:row>19</xdr:row>
          <xdr:rowOff>160020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17</xdr:row>
          <xdr:rowOff>160020</xdr:rowOff>
        </xdr:from>
        <xdr:to>
          <xdr:col>9</xdr:col>
          <xdr:colOff>266700</xdr:colOff>
          <xdr:row>19</xdr:row>
          <xdr:rowOff>160020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17</xdr:row>
          <xdr:rowOff>160020</xdr:rowOff>
        </xdr:from>
        <xdr:to>
          <xdr:col>10</xdr:col>
          <xdr:colOff>289560</xdr:colOff>
          <xdr:row>19</xdr:row>
          <xdr:rowOff>160020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17</xdr:row>
          <xdr:rowOff>160020</xdr:rowOff>
        </xdr:from>
        <xdr:to>
          <xdr:col>11</xdr:col>
          <xdr:colOff>259080</xdr:colOff>
          <xdr:row>19</xdr:row>
          <xdr:rowOff>160020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160020</xdr:rowOff>
        </xdr:from>
        <xdr:to>
          <xdr:col>12</xdr:col>
          <xdr:colOff>259080</xdr:colOff>
          <xdr:row>19</xdr:row>
          <xdr:rowOff>160020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160020</xdr:rowOff>
        </xdr:from>
        <xdr:to>
          <xdr:col>13</xdr:col>
          <xdr:colOff>259080</xdr:colOff>
          <xdr:row>19</xdr:row>
          <xdr:rowOff>160020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19</xdr:row>
          <xdr:rowOff>160020</xdr:rowOff>
        </xdr:from>
        <xdr:to>
          <xdr:col>8</xdr:col>
          <xdr:colOff>259080</xdr:colOff>
          <xdr:row>21</xdr:row>
          <xdr:rowOff>160020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19</xdr:row>
          <xdr:rowOff>160020</xdr:rowOff>
        </xdr:from>
        <xdr:to>
          <xdr:col>9</xdr:col>
          <xdr:colOff>266700</xdr:colOff>
          <xdr:row>21</xdr:row>
          <xdr:rowOff>160020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19</xdr:row>
          <xdr:rowOff>160020</xdr:rowOff>
        </xdr:from>
        <xdr:to>
          <xdr:col>10</xdr:col>
          <xdr:colOff>289560</xdr:colOff>
          <xdr:row>21</xdr:row>
          <xdr:rowOff>160020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19</xdr:row>
          <xdr:rowOff>160020</xdr:rowOff>
        </xdr:from>
        <xdr:to>
          <xdr:col>11</xdr:col>
          <xdr:colOff>259080</xdr:colOff>
          <xdr:row>21</xdr:row>
          <xdr:rowOff>160020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160020</xdr:rowOff>
        </xdr:from>
        <xdr:to>
          <xdr:col>12</xdr:col>
          <xdr:colOff>259080</xdr:colOff>
          <xdr:row>21</xdr:row>
          <xdr:rowOff>160020</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160020</xdr:rowOff>
        </xdr:from>
        <xdr:to>
          <xdr:col>13</xdr:col>
          <xdr:colOff>259080</xdr:colOff>
          <xdr:row>21</xdr:row>
          <xdr:rowOff>160020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160020</xdr:rowOff>
        </xdr:from>
        <xdr:to>
          <xdr:col>8</xdr:col>
          <xdr:colOff>259080</xdr:colOff>
          <xdr:row>23</xdr:row>
          <xdr:rowOff>160020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21</xdr:row>
          <xdr:rowOff>160020</xdr:rowOff>
        </xdr:from>
        <xdr:to>
          <xdr:col>9</xdr:col>
          <xdr:colOff>266700</xdr:colOff>
          <xdr:row>23</xdr:row>
          <xdr:rowOff>160020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21</xdr:row>
          <xdr:rowOff>160020</xdr:rowOff>
        </xdr:from>
        <xdr:to>
          <xdr:col>10</xdr:col>
          <xdr:colOff>289560</xdr:colOff>
          <xdr:row>23</xdr:row>
          <xdr:rowOff>160020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21</xdr:row>
          <xdr:rowOff>160020</xdr:rowOff>
        </xdr:from>
        <xdr:to>
          <xdr:col>11</xdr:col>
          <xdr:colOff>259080</xdr:colOff>
          <xdr:row>23</xdr:row>
          <xdr:rowOff>160020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21</xdr:row>
          <xdr:rowOff>160020</xdr:rowOff>
        </xdr:from>
        <xdr:to>
          <xdr:col>12</xdr:col>
          <xdr:colOff>259080</xdr:colOff>
          <xdr:row>23</xdr:row>
          <xdr:rowOff>160020</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21</xdr:row>
          <xdr:rowOff>160020</xdr:rowOff>
        </xdr:from>
        <xdr:to>
          <xdr:col>13</xdr:col>
          <xdr:colOff>259080</xdr:colOff>
          <xdr:row>23</xdr:row>
          <xdr:rowOff>160020</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23</xdr:row>
          <xdr:rowOff>160020</xdr:rowOff>
        </xdr:from>
        <xdr:to>
          <xdr:col>8</xdr:col>
          <xdr:colOff>259080</xdr:colOff>
          <xdr:row>25</xdr:row>
          <xdr:rowOff>160020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23</xdr:row>
          <xdr:rowOff>160020</xdr:rowOff>
        </xdr:from>
        <xdr:to>
          <xdr:col>9</xdr:col>
          <xdr:colOff>266700</xdr:colOff>
          <xdr:row>25</xdr:row>
          <xdr:rowOff>160020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23</xdr:row>
          <xdr:rowOff>160020</xdr:rowOff>
        </xdr:from>
        <xdr:to>
          <xdr:col>10</xdr:col>
          <xdr:colOff>289560</xdr:colOff>
          <xdr:row>25</xdr:row>
          <xdr:rowOff>160020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23</xdr:row>
          <xdr:rowOff>160020</xdr:rowOff>
        </xdr:from>
        <xdr:to>
          <xdr:col>11</xdr:col>
          <xdr:colOff>259080</xdr:colOff>
          <xdr:row>25</xdr:row>
          <xdr:rowOff>160020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160020</xdr:rowOff>
        </xdr:from>
        <xdr:to>
          <xdr:col>12</xdr:col>
          <xdr:colOff>259080</xdr:colOff>
          <xdr:row>25</xdr:row>
          <xdr:rowOff>160020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160020</xdr:rowOff>
        </xdr:from>
        <xdr:to>
          <xdr:col>13</xdr:col>
          <xdr:colOff>259080</xdr:colOff>
          <xdr:row>25</xdr:row>
          <xdr:rowOff>160020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25</xdr:row>
          <xdr:rowOff>160020</xdr:rowOff>
        </xdr:from>
        <xdr:to>
          <xdr:col>8</xdr:col>
          <xdr:colOff>259080</xdr:colOff>
          <xdr:row>27</xdr:row>
          <xdr:rowOff>160020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25</xdr:row>
          <xdr:rowOff>160020</xdr:rowOff>
        </xdr:from>
        <xdr:to>
          <xdr:col>9</xdr:col>
          <xdr:colOff>266700</xdr:colOff>
          <xdr:row>27</xdr:row>
          <xdr:rowOff>160020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25</xdr:row>
          <xdr:rowOff>160020</xdr:rowOff>
        </xdr:from>
        <xdr:to>
          <xdr:col>10</xdr:col>
          <xdr:colOff>289560</xdr:colOff>
          <xdr:row>27</xdr:row>
          <xdr:rowOff>160020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25</xdr:row>
          <xdr:rowOff>160020</xdr:rowOff>
        </xdr:from>
        <xdr:to>
          <xdr:col>11</xdr:col>
          <xdr:colOff>259080</xdr:colOff>
          <xdr:row>27</xdr:row>
          <xdr:rowOff>160020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160020</xdr:rowOff>
        </xdr:from>
        <xdr:to>
          <xdr:col>12</xdr:col>
          <xdr:colOff>259080</xdr:colOff>
          <xdr:row>27</xdr:row>
          <xdr:rowOff>160020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160020</xdr:rowOff>
        </xdr:from>
        <xdr:to>
          <xdr:col>13</xdr:col>
          <xdr:colOff>259080</xdr:colOff>
          <xdr:row>27</xdr:row>
          <xdr:rowOff>160020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27</xdr:row>
          <xdr:rowOff>160020</xdr:rowOff>
        </xdr:from>
        <xdr:to>
          <xdr:col>8</xdr:col>
          <xdr:colOff>259080</xdr:colOff>
          <xdr:row>29</xdr:row>
          <xdr:rowOff>160020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27</xdr:row>
          <xdr:rowOff>160020</xdr:rowOff>
        </xdr:from>
        <xdr:to>
          <xdr:col>9</xdr:col>
          <xdr:colOff>266700</xdr:colOff>
          <xdr:row>29</xdr:row>
          <xdr:rowOff>160020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27</xdr:row>
          <xdr:rowOff>160020</xdr:rowOff>
        </xdr:from>
        <xdr:to>
          <xdr:col>10</xdr:col>
          <xdr:colOff>289560</xdr:colOff>
          <xdr:row>29</xdr:row>
          <xdr:rowOff>160020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27</xdr:row>
          <xdr:rowOff>160020</xdr:rowOff>
        </xdr:from>
        <xdr:to>
          <xdr:col>11</xdr:col>
          <xdr:colOff>259080</xdr:colOff>
          <xdr:row>29</xdr:row>
          <xdr:rowOff>160020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160020</xdr:rowOff>
        </xdr:from>
        <xdr:to>
          <xdr:col>12</xdr:col>
          <xdr:colOff>259080</xdr:colOff>
          <xdr:row>29</xdr:row>
          <xdr:rowOff>160020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160020</xdr:rowOff>
        </xdr:from>
        <xdr:to>
          <xdr:col>13</xdr:col>
          <xdr:colOff>259080</xdr:colOff>
          <xdr:row>29</xdr:row>
          <xdr:rowOff>160020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29</xdr:row>
          <xdr:rowOff>160020</xdr:rowOff>
        </xdr:from>
        <xdr:to>
          <xdr:col>8</xdr:col>
          <xdr:colOff>259080</xdr:colOff>
          <xdr:row>31</xdr:row>
          <xdr:rowOff>160020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160020</xdr:rowOff>
        </xdr:from>
        <xdr:to>
          <xdr:col>9</xdr:col>
          <xdr:colOff>266700</xdr:colOff>
          <xdr:row>31</xdr:row>
          <xdr:rowOff>160020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29</xdr:row>
          <xdr:rowOff>160020</xdr:rowOff>
        </xdr:from>
        <xdr:to>
          <xdr:col>10</xdr:col>
          <xdr:colOff>289560</xdr:colOff>
          <xdr:row>31</xdr:row>
          <xdr:rowOff>160020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29</xdr:row>
          <xdr:rowOff>160020</xdr:rowOff>
        </xdr:from>
        <xdr:to>
          <xdr:col>11</xdr:col>
          <xdr:colOff>259080</xdr:colOff>
          <xdr:row>31</xdr:row>
          <xdr:rowOff>160020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160020</xdr:rowOff>
        </xdr:from>
        <xdr:to>
          <xdr:col>12</xdr:col>
          <xdr:colOff>259080</xdr:colOff>
          <xdr:row>31</xdr:row>
          <xdr:rowOff>160020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160020</xdr:rowOff>
        </xdr:from>
        <xdr:to>
          <xdr:col>13</xdr:col>
          <xdr:colOff>259080</xdr:colOff>
          <xdr:row>31</xdr:row>
          <xdr:rowOff>160020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31</xdr:row>
          <xdr:rowOff>160020</xdr:rowOff>
        </xdr:from>
        <xdr:to>
          <xdr:col>8</xdr:col>
          <xdr:colOff>259080</xdr:colOff>
          <xdr:row>33</xdr:row>
          <xdr:rowOff>160020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274320</xdr:colOff>
          <xdr:row>31</xdr:row>
          <xdr:rowOff>160020</xdr:rowOff>
        </xdr:from>
        <xdr:to>
          <xdr:col>9</xdr:col>
          <xdr:colOff>266700</xdr:colOff>
          <xdr:row>33</xdr:row>
          <xdr:rowOff>160020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31</xdr:row>
          <xdr:rowOff>160020</xdr:rowOff>
        </xdr:from>
        <xdr:to>
          <xdr:col>10</xdr:col>
          <xdr:colOff>289560</xdr:colOff>
          <xdr:row>33</xdr:row>
          <xdr:rowOff>160020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31</xdr:row>
          <xdr:rowOff>160020</xdr:rowOff>
        </xdr:from>
        <xdr:to>
          <xdr:col>11</xdr:col>
          <xdr:colOff>259080</xdr:colOff>
          <xdr:row>33</xdr:row>
          <xdr:rowOff>160020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160020</xdr:rowOff>
        </xdr:from>
        <xdr:to>
          <xdr:col>12</xdr:col>
          <xdr:colOff>259080</xdr:colOff>
          <xdr:row>33</xdr:row>
          <xdr:rowOff>160020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160020</xdr:rowOff>
        </xdr:from>
        <xdr:to>
          <xdr:col>13</xdr:col>
          <xdr:colOff>259080</xdr:colOff>
          <xdr:row>33</xdr:row>
          <xdr:rowOff>160020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33</xdr:row>
          <xdr:rowOff>160020</xdr:rowOff>
        </xdr:from>
        <xdr:to>
          <xdr:col>8</xdr:col>
          <xdr:colOff>259080</xdr:colOff>
          <xdr:row>35</xdr:row>
          <xdr:rowOff>160020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160020</xdr:rowOff>
        </xdr:from>
        <xdr:to>
          <xdr:col>9</xdr:col>
          <xdr:colOff>266700</xdr:colOff>
          <xdr:row>35</xdr:row>
          <xdr:rowOff>160020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33</xdr:row>
          <xdr:rowOff>160020</xdr:rowOff>
        </xdr:from>
        <xdr:to>
          <xdr:col>10</xdr:col>
          <xdr:colOff>289560</xdr:colOff>
          <xdr:row>35</xdr:row>
          <xdr:rowOff>160020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33</xdr:row>
          <xdr:rowOff>160020</xdr:rowOff>
        </xdr:from>
        <xdr:to>
          <xdr:col>11</xdr:col>
          <xdr:colOff>259080</xdr:colOff>
          <xdr:row>35</xdr:row>
          <xdr:rowOff>160020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160020</xdr:rowOff>
        </xdr:from>
        <xdr:to>
          <xdr:col>12</xdr:col>
          <xdr:colOff>259080</xdr:colOff>
          <xdr:row>35</xdr:row>
          <xdr:rowOff>160020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160020</xdr:rowOff>
        </xdr:from>
        <xdr:to>
          <xdr:col>13</xdr:col>
          <xdr:colOff>259080</xdr:colOff>
          <xdr:row>35</xdr:row>
          <xdr:rowOff>160020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274320</xdr:colOff>
          <xdr:row>12</xdr:row>
          <xdr:rowOff>144780</xdr:rowOff>
        </xdr:from>
        <xdr:to>
          <xdr:col>14</xdr:col>
          <xdr:colOff>266700</xdr:colOff>
          <xdr:row>13</xdr:row>
          <xdr:rowOff>160020</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144780</xdr:rowOff>
        </xdr:from>
        <xdr:to>
          <xdr:col>15</xdr:col>
          <xdr:colOff>259080</xdr:colOff>
          <xdr:row>13</xdr:row>
          <xdr:rowOff>160020</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274320</xdr:colOff>
          <xdr:row>12</xdr:row>
          <xdr:rowOff>144780</xdr:rowOff>
        </xdr:from>
        <xdr:to>
          <xdr:col>16</xdr:col>
          <xdr:colOff>266700</xdr:colOff>
          <xdr:row>13</xdr:row>
          <xdr:rowOff>160020</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160020</xdr:rowOff>
        </xdr:from>
        <xdr:to>
          <xdr:col>14</xdr:col>
          <xdr:colOff>259080</xdr:colOff>
          <xdr:row>15</xdr:row>
          <xdr:rowOff>160020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160020</xdr:rowOff>
        </xdr:from>
        <xdr:to>
          <xdr:col>15</xdr:col>
          <xdr:colOff>259080</xdr:colOff>
          <xdr:row>15</xdr:row>
          <xdr:rowOff>160020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160020</xdr:rowOff>
        </xdr:from>
        <xdr:to>
          <xdr:col>14</xdr:col>
          <xdr:colOff>259080</xdr:colOff>
          <xdr:row>17</xdr:row>
          <xdr:rowOff>160020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160020</xdr:rowOff>
        </xdr:from>
        <xdr:to>
          <xdr:col>15</xdr:col>
          <xdr:colOff>259080</xdr:colOff>
          <xdr:row>17</xdr:row>
          <xdr:rowOff>160020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160020</xdr:rowOff>
        </xdr:from>
        <xdr:to>
          <xdr:col>16</xdr:col>
          <xdr:colOff>259080</xdr:colOff>
          <xdr:row>17</xdr:row>
          <xdr:rowOff>160020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160020</xdr:rowOff>
        </xdr:from>
        <xdr:to>
          <xdr:col>14</xdr:col>
          <xdr:colOff>259080</xdr:colOff>
          <xdr:row>19</xdr:row>
          <xdr:rowOff>160020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160020</xdr:rowOff>
        </xdr:from>
        <xdr:to>
          <xdr:col>15</xdr:col>
          <xdr:colOff>259080</xdr:colOff>
          <xdr:row>19</xdr:row>
          <xdr:rowOff>160020</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160020</xdr:rowOff>
        </xdr:from>
        <xdr:to>
          <xdr:col>14</xdr:col>
          <xdr:colOff>259080</xdr:colOff>
          <xdr:row>21</xdr:row>
          <xdr:rowOff>160020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160020</xdr:rowOff>
        </xdr:from>
        <xdr:to>
          <xdr:col>15</xdr:col>
          <xdr:colOff>259080</xdr:colOff>
          <xdr:row>21</xdr:row>
          <xdr:rowOff>160020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160020</xdr:rowOff>
        </xdr:from>
        <xdr:to>
          <xdr:col>16</xdr:col>
          <xdr:colOff>259080</xdr:colOff>
          <xdr:row>21</xdr:row>
          <xdr:rowOff>160020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21</xdr:row>
          <xdr:rowOff>160020</xdr:rowOff>
        </xdr:from>
        <xdr:to>
          <xdr:col>14</xdr:col>
          <xdr:colOff>259080</xdr:colOff>
          <xdr:row>23</xdr:row>
          <xdr:rowOff>160020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160020</xdr:rowOff>
        </xdr:from>
        <xdr:to>
          <xdr:col>15</xdr:col>
          <xdr:colOff>259080</xdr:colOff>
          <xdr:row>23</xdr:row>
          <xdr:rowOff>160020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160020</xdr:rowOff>
        </xdr:from>
        <xdr:to>
          <xdr:col>14</xdr:col>
          <xdr:colOff>259080</xdr:colOff>
          <xdr:row>25</xdr:row>
          <xdr:rowOff>160020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160020</xdr:rowOff>
        </xdr:from>
        <xdr:to>
          <xdr:col>15</xdr:col>
          <xdr:colOff>259080</xdr:colOff>
          <xdr:row>25</xdr:row>
          <xdr:rowOff>160020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160020</xdr:rowOff>
        </xdr:from>
        <xdr:to>
          <xdr:col>16</xdr:col>
          <xdr:colOff>259080</xdr:colOff>
          <xdr:row>25</xdr:row>
          <xdr:rowOff>160020</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160020</xdr:rowOff>
        </xdr:from>
        <xdr:to>
          <xdr:col>14</xdr:col>
          <xdr:colOff>259080</xdr:colOff>
          <xdr:row>27</xdr:row>
          <xdr:rowOff>160020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160020</xdr:rowOff>
        </xdr:from>
        <xdr:to>
          <xdr:col>15</xdr:col>
          <xdr:colOff>259080</xdr:colOff>
          <xdr:row>27</xdr:row>
          <xdr:rowOff>160020</xdr:rowOff>
        </xdr:to>
        <xdr:sp macro="" textlink="">
          <xdr:nvSpPr>
            <xdr:cNvPr id="1654" name="Check Box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160020</xdr:rowOff>
        </xdr:from>
        <xdr:to>
          <xdr:col>14</xdr:col>
          <xdr:colOff>259080</xdr:colOff>
          <xdr:row>29</xdr:row>
          <xdr:rowOff>160020</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160020</xdr:rowOff>
        </xdr:from>
        <xdr:to>
          <xdr:col>15</xdr:col>
          <xdr:colOff>259080</xdr:colOff>
          <xdr:row>29</xdr:row>
          <xdr:rowOff>160020</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160020</xdr:rowOff>
        </xdr:from>
        <xdr:to>
          <xdr:col>16</xdr:col>
          <xdr:colOff>259080</xdr:colOff>
          <xdr:row>29</xdr:row>
          <xdr:rowOff>160020</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160020</xdr:rowOff>
        </xdr:from>
        <xdr:to>
          <xdr:col>14</xdr:col>
          <xdr:colOff>259080</xdr:colOff>
          <xdr:row>31</xdr:row>
          <xdr:rowOff>160020</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160020</xdr:rowOff>
        </xdr:from>
        <xdr:to>
          <xdr:col>15</xdr:col>
          <xdr:colOff>259080</xdr:colOff>
          <xdr:row>31</xdr:row>
          <xdr:rowOff>160020</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160020</xdr:rowOff>
        </xdr:from>
        <xdr:to>
          <xdr:col>14</xdr:col>
          <xdr:colOff>259080</xdr:colOff>
          <xdr:row>33</xdr:row>
          <xdr:rowOff>160020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160020</xdr:rowOff>
        </xdr:from>
        <xdr:to>
          <xdr:col>15</xdr:col>
          <xdr:colOff>259080</xdr:colOff>
          <xdr:row>33</xdr:row>
          <xdr:rowOff>160020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160020</xdr:rowOff>
        </xdr:from>
        <xdr:to>
          <xdr:col>16</xdr:col>
          <xdr:colOff>259080</xdr:colOff>
          <xdr:row>33</xdr:row>
          <xdr:rowOff>160020</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160020</xdr:rowOff>
        </xdr:from>
        <xdr:to>
          <xdr:col>14</xdr:col>
          <xdr:colOff>259080</xdr:colOff>
          <xdr:row>35</xdr:row>
          <xdr:rowOff>160020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160020</xdr:rowOff>
        </xdr:from>
        <xdr:to>
          <xdr:col>15</xdr:col>
          <xdr:colOff>259080</xdr:colOff>
          <xdr:row>35</xdr:row>
          <xdr:rowOff>160020</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144780</xdr:rowOff>
        </xdr:from>
        <xdr:to>
          <xdr:col>1</xdr:col>
          <xdr:colOff>259080</xdr:colOff>
          <xdr:row>13</xdr:row>
          <xdr:rowOff>160020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160020</xdr:rowOff>
        </xdr:from>
        <xdr:to>
          <xdr:col>1</xdr:col>
          <xdr:colOff>259080</xdr:colOff>
          <xdr:row>15</xdr:row>
          <xdr:rowOff>160020</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160020</xdr:rowOff>
        </xdr:from>
        <xdr:to>
          <xdr:col>1</xdr:col>
          <xdr:colOff>259080</xdr:colOff>
          <xdr:row>17</xdr:row>
          <xdr:rowOff>160020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160020</xdr:rowOff>
        </xdr:from>
        <xdr:to>
          <xdr:col>1</xdr:col>
          <xdr:colOff>259080</xdr:colOff>
          <xdr:row>19</xdr:row>
          <xdr:rowOff>160020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160020</xdr:rowOff>
        </xdr:from>
        <xdr:to>
          <xdr:col>1</xdr:col>
          <xdr:colOff>259080</xdr:colOff>
          <xdr:row>21</xdr:row>
          <xdr:rowOff>160020</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160020</xdr:rowOff>
        </xdr:from>
        <xdr:to>
          <xdr:col>1</xdr:col>
          <xdr:colOff>259080</xdr:colOff>
          <xdr:row>23</xdr:row>
          <xdr:rowOff>160020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160020</xdr:rowOff>
        </xdr:from>
        <xdr:to>
          <xdr:col>1</xdr:col>
          <xdr:colOff>259080</xdr:colOff>
          <xdr:row>25</xdr:row>
          <xdr:rowOff>160020</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160020</xdr:rowOff>
        </xdr:from>
        <xdr:to>
          <xdr:col>1</xdr:col>
          <xdr:colOff>259080</xdr:colOff>
          <xdr:row>27</xdr:row>
          <xdr:rowOff>160020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160020</xdr:rowOff>
        </xdr:from>
        <xdr:to>
          <xdr:col>1</xdr:col>
          <xdr:colOff>259080</xdr:colOff>
          <xdr:row>29</xdr:row>
          <xdr:rowOff>160020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160020</xdr:rowOff>
        </xdr:from>
        <xdr:to>
          <xdr:col>1</xdr:col>
          <xdr:colOff>259080</xdr:colOff>
          <xdr:row>31</xdr:row>
          <xdr:rowOff>160020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160020</xdr:rowOff>
        </xdr:from>
        <xdr:to>
          <xdr:col>1</xdr:col>
          <xdr:colOff>259080</xdr:colOff>
          <xdr:row>33</xdr:row>
          <xdr:rowOff>160020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160020</xdr:rowOff>
        </xdr:from>
        <xdr:to>
          <xdr:col>1</xdr:col>
          <xdr:colOff>259080</xdr:colOff>
          <xdr:row>35</xdr:row>
          <xdr:rowOff>160020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12</xdr:row>
          <xdr:rowOff>144780</xdr:rowOff>
        </xdr:from>
        <xdr:to>
          <xdr:col>2</xdr:col>
          <xdr:colOff>251460</xdr:colOff>
          <xdr:row>13</xdr:row>
          <xdr:rowOff>160020</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167683</xdr:colOff>
      <xdr:row>0</xdr:row>
      <xdr:rowOff>83531</xdr:rowOff>
    </xdr:from>
    <xdr:to>
      <xdr:col>1</xdr:col>
      <xdr:colOff>1131039</xdr:colOff>
      <xdr:row>6</xdr:row>
      <xdr:rowOff>131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683" y="83531"/>
          <a:ext cx="1402971" cy="986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7"/>
  <sheetViews>
    <sheetView showGridLines="0" showZeros="0" tabSelected="1" zoomScaleNormal="100" zoomScalePageLayoutView="115" workbookViewId="0">
      <selection activeCell="S68" sqref="S68:U68"/>
    </sheetView>
  </sheetViews>
  <sheetFormatPr defaultColWidth="9" defaultRowHeight="12" x14ac:dyDescent="0.15"/>
  <cols>
    <col min="1" max="1" width="9.88671875" style="6" customWidth="1"/>
    <col min="2" max="9" width="4.33203125" style="6" customWidth="1"/>
    <col min="10" max="11" width="4.6640625" style="6" customWidth="1"/>
    <col min="12" max="17" width="4.33203125" style="6" customWidth="1"/>
    <col min="18" max="18" width="8" style="6" customWidth="1"/>
    <col min="19" max="19" width="10.109375" style="6" customWidth="1"/>
    <col min="20" max="20" width="2" style="6" customWidth="1"/>
    <col min="21" max="21" width="8.6640625" style="6" customWidth="1"/>
    <col min="22" max="16384" width="9" style="6"/>
  </cols>
  <sheetData>
    <row r="1" spans="1:23" ht="15.9" customHeight="1" thickBot="1" x14ac:dyDescent="0.2">
      <c r="A1" s="10"/>
      <c r="B1" s="10"/>
      <c r="C1" s="11"/>
      <c r="D1" s="11"/>
      <c r="E1" s="12"/>
      <c r="F1" s="176" t="s">
        <v>0</v>
      </c>
      <c r="G1" s="176"/>
      <c r="H1" s="176"/>
      <c r="I1" s="176"/>
      <c r="J1" s="176"/>
      <c r="K1" s="176"/>
      <c r="L1" s="176"/>
      <c r="M1" s="176"/>
      <c r="N1" s="176"/>
      <c r="O1" s="176"/>
      <c r="P1" s="176"/>
      <c r="Q1" s="176"/>
      <c r="R1" s="176"/>
      <c r="S1" s="176"/>
      <c r="T1" s="176"/>
      <c r="U1" s="176"/>
      <c r="V1" s="5"/>
      <c r="W1" s="5"/>
    </row>
    <row r="2" spans="1:23" s="2" customFormat="1" ht="12.75" customHeight="1" x14ac:dyDescent="0.15">
      <c r="A2" s="10"/>
      <c r="B2" s="10"/>
      <c r="C2" s="11"/>
      <c r="D2" s="11"/>
      <c r="E2" s="11"/>
      <c r="F2" s="165" t="s">
        <v>1</v>
      </c>
      <c r="G2" s="165"/>
      <c r="H2" s="165"/>
      <c r="I2" s="165"/>
      <c r="J2" s="165"/>
      <c r="K2" s="165"/>
      <c r="L2" s="165"/>
      <c r="M2" s="165"/>
      <c r="N2" s="165"/>
      <c r="O2" s="165"/>
      <c r="P2" s="165"/>
      <c r="Q2" s="165"/>
      <c r="R2" s="165"/>
      <c r="S2" s="165"/>
      <c r="T2" s="165"/>
      <c r="U2" s="165"/>
      <c r="V2" s="3"/>
      <c r="W2" s="5"/>
    </row>
    <row r="3" spans="1:23" s="2" customFormat="1" ht="9.75" customHeight="1" x14ac:dyDescent="0.15">
      <c r="A3" s="10"/>
      <c r="B3" s="190"/>
      <c r="C3" s="190"/>
      <c r="D3" s="54"/>
      <c r="E3" s="55"/>
      <c r="F3" s="151" t="s">
        <v>2</v>
      </c>
      <c r="G3" s="151"/>
      <c r="H3" s="151"/>
      <c r="I3" s="151"/>
      <c r="J3" s="151"/>
      <c r="K3" s="151"/>
      <c r="L3" s="151"/>
      <c r="M3" s="152"/>
      <c r="N3" s="150" t="s">
        <v>3</v>
      </c>
      <c r="O3" s="151"/>
      <c r="P3" s="151"/>
      <c r="Q3" s="151"/>
      <c r="R3" s="152"/>
      <c r="S3" s="150" t="s">
        <v>4</v>
      </c>
      <c r="T3" s="151"/>
      <c r="U3" s="151"/>
      <c r="V3" s="3"/>
      <c r="W3" s="5"/>
    </row>
    <row r="4" spans="1:23" ht="19.5" customHeight="1" x14ac:dyDescent="0.15">
      <c r="A4" s="10"/>
      <c r="B4" s="10"/>
      <c r="C4" s="10"/>
      <c r="D4" s="54"/>
      <c r="E4" s="54"/>
      <c r="F4" s="178"/>
      <c r="G4" s="178"/>
      <c r="H4" s="178"/>
      <c r="I4" s="178"/>
      <c r="J4" s="178"/>
      <c r="K4" s="178"/>
      <c r="L4" s="178"/>
      <c r="M4" s="179"/>
      <c r="N4" s="186"/>
      <c r="O4" s="178"/>
      <c r="P4" s="178"/>
      <c r="Q4" s="178"/>
      <c r="R4" s="179"/>
      <c r="S4" s="184"/>
      <c r="T4" s="185"/>
      <c r="U4" s="185"/>
      <c r="W4" s="2"/>
    </row>
    <row r="5" spans="1:23" s="2" customFormat="1" ht="9.75" customHeight="1" x14ac:dyDescent="0.15">
      <c r="A5" s="191"/>
      <c r="B5" s="191"/>
      <c r="C5" s="191"/>
      <c r="D5" s="60"/>
      <c r="E5" s="56"/>
      <c r="F5" s="151" t="s">
        <v>5</v>
      </c>
      <c r="G5" s="151"/>
      <c r="H5" s="151"/>
      <c r="I5" s="151"/>
      <c r="J5" s="151"/>
      <c r="K5" s="151"/>
      <c r="L5" s="151"/>
      <c r="M5" s="151"/>
      <c r="N5" s="151"/>
      <c r="O5" s="152"/>
      <c r="P5" s="150" t="s">
        <v>6</v>
      </c>
      <c r="Q5" s="151"/>
      <c r="R5" s="151"/>
      <c r="S5" s="151"/>
      <c r="T5" s="151"/>
      <c r="U5" s="151"/>
      <c r="V5" s="3"/>
      <c r="W5" s="5"/>
    </row>
    <row r="6" spans="1:23" s="2" customFormat="1" ht="19.5" customHeight="1" x14ac:dyDescent="0.15">
      <c r="A6" s="60"/>
      <c r="B6" s="60"/>
      <c r="C6" s="60"/>
      <c r="D6" s="60"/>
      <c r="E6" s="56"/>
      <c r="F6" s="178"/>
      <c r="G6" s="178"/>
      <c r="H6" s="178"/>
      <c r="I6" s="178"/>
      <c r="J6" s="178"/>
      <c r="K6" s="178"/>
      <c r="L6" s="178"/>
      <c r="M6" s="178"/>
      <c r="N6" s="178"/>
      <c r="O6" s="179"/>
      <c r="P6" s="186"/>
      <c r="Q6" s="178"/>
      <c r="R6" s="178"/>
      <c r="S6" s="178"/>
      <c r="T6" s="178"/>
      <c r="U6" s="178"/>
      <c r="V6" s="3"/>
      <c r="W6" s="5"/>
    </row>
    <row r="7" spans="1:23" s="2" customFormat="1" ht="7.5" customHeight="1" thickBot="1" x14ac:dyDescent="0.2">
      <c r="A7" s="57"/>
      <c r="B7" s="57"/>
      <c r="C7" s="57"/>
      <c r="D7" s="57"/>
      <c r="E7" s="58"/>
      <c r="F7" s="59"/>
      <c r="G7" s="59"/>
      <c r="H7" s="59"/>
      <c r="I7" s="59"/>
      <c r="J7" s="59"/>
      <c r="K7" s="59"/>
      <c r="L7" s="59"/>
      <c r="M7" s="59"/>
      <c r="N7" s="59"/>
      <c r="O7" s="59"/>
      <c r="P7" s="59"/>
      <c r="Q7" s="59"/>
      <c r="R7" s="59"/>
      <c r="S7" s="59"/>
      <c r="T7" s="59"/>
      <c r="U7" s="59"/>
      <c r="V7" s="3"/>
      <c r="W7" s="5"/>
    </row>
    <row r="8" spans="1:23" s="2" customFormat="1" ht="23.25" customHeight="1" x14ac:dyDescent="0.15">
      <c r="A8" s="177" t="s">
        <v>7</v>
      </c>
      <c r="B8" s="177"/>
      <c r="C8" s="177"/>
      <c r="D8" s="177"/>
      <c r="E8" s="177"/>
      <c r="F8" s="177"/>
      <c r="G8" s="177"/>
      <c r="H8" s="177"/>
      <c r="I8" s="177"/>
      <c r="J8" s="177"/>
      <c r="K8" s="177"/>
      <c r="L8" s="177"/>
      <c r="M8" s="177"/>
      <c r="N8" s="177"/>
      <c r="O8" s="177"/>
      <c r="P8" s="177"/>
      <c r="Q8" s="177"/>
      <c r="R8" s="177"/>
      <c r="S8" s="177"/>
      <c r="T8" s="177"/>
      <c r="U8" s="177"/>
      <c r="V8" s="3"/>
      <c r="W8" s="5"/>
    </row>
    <row r="9" spans="1:23" s="2" customFormat="1" ht="9.75" customHeight="1" x14ac:dyDescent="0.15">
      <c r="A9" s="151" t="s">
        <v>8</v>
      </c>
      <c r="B9" s="151"/>
      <c r="C9" s="151"/>
      <c r="D9" s="151"/>
      <c r="E9" s="151"/>
      <c r="F9" s="151"/>
      <c r="G9" s="151"/>
      <c r="H9" s="151"/>
      <c r="I9" s="151"/>
      <c r="J9" s="151"/>
      <c r="K9" s="152"/>
      <c r="L9" s="150" t="s">
        <v>9</v>
      </c>
      <c r="M9" s="151"/>
      <c r="N9" s="151"/>
      <c r="O9" s="151"/>
      <c r="P9" s="151"/>
      <c r="Q9" s="151"/>
      <c r="R9" s="151"/>
      <c r="S9" s="151"/>
      <c r="T9" s="151"/>
      <c r="U9" s="151"/>
      <c r="V9" s="3"/>
      <c r="W9" s="5"/>
    </row>
    <row r="10" spans="1:23" s="2" customFormat="1" ht="19.5" customHeight="1" x14ac:dyDescent="0.15">
      <c r="A10" s="178"/>
      <c r="B10" s="178"/>
      <c r="C10" s="178"/>
      <c r="D10" s="178"/>
      <c r="E10" s="178"/>
      <c r="F10" s="178"/>
      <c r="G10" s="178"/>
      <c r="H10" s="178"/>
      <c r="I10" s="178"/>
      <c r="J10" s="178"/>
      <c r="K10" s="179"/>
      <c r="L10" s="186"/>
      <c r="M10" s="178"/>
      <c r="N10" s="178"/>
      <c r="O10" s="178"/>
      <c r="P10" s="178"/>
      <c r="Q10" s="178"/>
      <c r="R10" s="178"/>
      <c r="S10" s="178"/>
      <c r="T10" s="178"/>
      <c r="U10" s="178"/>
      <c r="V10" s="3"/>
      <c r="W10" s="5"/>
    </row>
    <row r="11" spans="1:23" s="2" customFormat="1" ht="9.75" customHeight="1" x14ac:dyDescent="0.15">
      <c r="A11" s="192" t="s">
        <v>10</v>
      </c>
      <c r="B11" s="192"/>
      <c r="C11" s="192"/>
      <c r="D11" s="192"/>
      <c r="E11" s="192"/>
      <c r="F11" s="192"/>
      <c r="G11" s="192"/>
      <c r="H11" s="192"/>
      <c r="I11" s="192"/>
      <c r="J11" s="192"/>
      <c r="K11" s="192"/>
      <c r="L11" s="192"/>
      <c r="M11" s="192"/>
      <c r="N11" s="192"/>
      <c r="O11" s="193"/>
      <c r="P11" s="196" t="s">
        <v>11</v>
      </c>
      <c r="Q11" s="192"/>
      <c r="R11" s="193"/>
      <c r="S11" s="150" t="s">
        <v>12</v>
      </c>
      <c r="T11" s="151"/>
      <c r="U11" s="151"/>
      <c r="V11" s="3"/>
      <c r="W11" s="5"/>
    </row>
    <row r="12" spans="1:23" s="2" customFormat="1" ht="19.5" customHeight="1" thickBot="1" x14ac:dyDescent="0.2">
      <c r="A12" s="197"/>
      <c r="B12" s="197"/>
      <c r="C12" s="197"/>
      <c r="D12" s="197"/>
      <c r="E12" s="197"/>
      <c r="F12" s="197"/>
      <c r="G12" s="197"/>
      <c r="H12" s="197"/>
      <c r="I12" s="197"/>
      <c r="J12" s="197"/>
      <c r="K12" s="197"/>
      <c r="L12" s="197"/>
      <c r="M12" s="197"/>
      <c r="N12" s="197"/>
      <c r="O12" s="198"/>
      <c r="P12" s="199"/>
      <c r="Q12" s="200"/>
      <c r="R12" s="201"/>
      <c r="S12" s="202"/>
      <c r="T12" s="203"/>
      <c r="U12" s="203"/>
      <c r="V12" s="3"/>
      <c r="W12" s="5"/>
    </row>
    <row r="13" spans="1:23" s="2" customFormat="1" ht="12.75" customHeight="1" thickBot="1" x14ac:dyDescent="0.2">
      <c r="A13" s="63" t="s">
        <v>13</v>
      </c>
      <c r="B13" s="187" t="s">
        <v>14</v>
      </c>
      <c r="C13" s="188"/>
      <c r="D13" s="188"/>
      <c r="E13" s="188"/>
      <c r="F13" s="188"/>
      <c r="G13" s="188"/>
      <c r="H13" s="188"/>
      <c r="I13" s="188"/>
      <c r="J13" s="188"/>
      <c r="K13" s="188"/>
      <c r="L13" s="188"/>
      <c r="M13" s="188"/>
      <c r="N13" s="188"/>
      <c r="O13" s="188"/>
      <c r="P13" s="188"/>
      <c r="Q13" s="189"/>
      <c r="R13" s="180" t="s">
        <v>15</v>
      </c>
      <c r="S13" s="181"/>
      <c r="T13" s="181"/>
      <c r="U13" s="181"/>
    </row>
    <row r="14" spans="1:23" s="2" customFormat="1" ht="14.25" customHeight="1" x14ac:dyDescent="0.15">
      <c r="A14" s="182" t="s">
        <v>16</v>
      </c>
      <c r="B14" s="98">
        <v>1</v>
      </c>
      <c r="C14" s="99">
        <v>2</v>
      </c>
      <c r="D14" s="99">
        <v>3</v>
      </c>
      <c r="E14" s="99">
        <v>4</v>
      </c>
      <c r="F14" s="99">
        <v>5</v>
      </c>
      <c r="G14" s="99">
        <v>6</v>
      </c>
      <c r="H14" s="99">
        <v>7</v>
      </c>
      <c r="I14" s="99">
        <v>8</v>
      </c>
      <c r="J14" s="99">
        <v>9</v>
      </c>
      <c r="K14" s="99">
        <v>10</v>
      </c>
      <c r="L14" s="99">
        <v>11</v>
      </c>
      <c r="M14" s="99">
        <v>12</v>
      </c>
      <c r="N14" s="99">
        <v>13</v>
      </c>
      <c r="O14" s="99">
        <v>14</v>
      </c>
      <c r="P14" s="99">
        <v>15</v>
      </c>
      <c r="Q14" s="99">
        <v>16</v>
      </c>
      <c r="R14" s="128" t="s">
        <v>17</v>
      </c>
      <c r="S14" s="129"/>
      <c r="T14" s="129"/>
      <c r="U14" s="129"/>
    </row>
    <row r="15" spans="1:23" s="2" customFormat="1" ht="13.5" hidden="1" customHeight="1" x14ac:dyDescent="0.15">
      <c r="A15" s="182"/>
      <c r="B15" s="100" t="b">
        <v>0</v>
      </c>
      <c r="C15" s="101" t="b">
        <v>0</v>
      </c>
      <c r="D15" s="101" t="b">
        <v>0</v>
      </c>
      <c r="E15" s="101" t="b">
        <v>0</v>
      </c>
      <c r="F15" s="101" t="b">
        <v>0</v>
      </c>
      <c r="G15" s="101" t="b">
        <v>0</v>
      </c>
      <c r="H15" s="101" t="b">
        <v>0</v>
      </c>
      <c r="I15" s="101" t="b">
        <v>0</v>
      </c>
      <c r="J15" s="101" t="b">
        <v>0</v>
      </c>
      <c r="K15" s="101" t="b">
        <v>0</v>
      </c>
      <c r="L15" s="101" t="b">
        <v>0</v>
      </c>
      <c r="M15" s="101" t="b">
        <v>0</v>
      </c>
      <c r="N15" s="101" t="b">
        <v>0</v>
      </c>
      <c r="O15" s="101" t="b">
        <v>0</v>
      </c>
      <c r="P15" s="101" t="b">
        <v>0</v>
      </c>
      <c r="Q15" s="101" t="b">
        <v>0</v>
      </c>
      <c r="R15" s="79"/>
      <c r="S15" s="80"/>
      <c r="T15" s="80"/>
      <c r="U15" s="80"/>
    </row>
    <row r="16" spans="1:23" s="2" customFormat="1" ht="14.25" customHeight="1" thickBot="1" x14ac:dyDescent="0.2">
      <c r="A16" s="183"/>
      <c r="B16" s="102">
        <v>17</v>
      </c>
      <c r="C16" s="103">
        <v>18</v>
      </c>
      <c r="D16" s="103">
        <v>19</v>
      </c>
      <c r="E16" s="103">
        <v>20</v>
      </c>
      <c r="F16" s="103">
        <v>21</v>
      </c>
      <c r="G16" s="103">
        <v>22</v>
      </c>
      <c r="H16" s="103">
        <v>23</v>
      </c>
      <c r="I16" s="103">
        <v>24</v>
      </c>
      <c r="J16" s="103">
        <v>25</v>
      </c>
      <c r="K16" s="103">
        <v>26</v>
      </c>
      <c r="L16" s="103">
        <v>27</v>
      </c>
      <c r="M16" s="103">
        <v>28</v>
      </c>
      <c r="N16" s="103">
        <v>29</v>
      </c>
      <c r="O16" s="103">
        <v>30</v>
      </c>
      <c r="P16" s="103">
        <v>31</v>
      </c>
      <c r="Q16" s="103"/>
      <c r="R16" s="130">
        <f>ROUND((COUNTIF($B$15:$Q$15,TRUE)+COUNTIF($B$17:$Q$17,TRUE)+COUNTIF($B$19:$Q$19,TRUE)+COUNTIF($B$21:$Q$21, TRUE)+COUNTIF($B$23:$Q$23, TRUE)+COUNTIF($B$25:$Q$25, TRUE)+COUNTIF($B$27:$Q$27, TRUE)+COUNTIF($B$29:$Q$29, TRUE)+COUNTIF($B$31:$Q$31, TRUE)+COUNTIF($B$33:$Q$33, TRUE)+COUNTIF($B$35:$Q$35, TRUE)+COUNTIF($B$37:$Q$37, TRUE)),1)</f>
        <v>0</v>
      </c>
      <c r="S16" s="131"/>
      <c r="T16" s="131"/>
      <c r="U16" s="131"/>
    </row>
    <row r="17" spans="1:21" s="2" customFormat="1" ht="13.5" hidden="1" customHeight="1" x14ac:dyDescent="0.15">
      <c r="A17" s="70"/>
      <c r="B17" s="104" t="b">
        <v>0</v>
      </c>
      <c r="C17" s="105" t="b">
        <v>0</v>
      </c>
      <c r="D17" s="105" t="b">
        <v>0</v>
      </c>
      <c r="E17" s="105" t="b">
        <v>0</v>
      </c>
      <c r="F17" s="105" t="b">
        <v>0</v>
      </c>
      <c r="G17" s="105" t="b">
        <v>0</v>
      </c>
      <c r="H17" s="105" t="b">
        <v>0</v>
      </c>
      <c r="I17" s="105" t="b">
        <v>0</v>
      </c>
      <c r="J17" s="105" t="b">
        <v>0</v>
      </c>
      <c r="K17" s="105" t="b">
        <v>0</v>
      </c>
      <c r="L17" s="105" t="b">
        <v>0</v>
      </c>
      <c r="M17" s="105" t="b">
        <v>0</v>
      </c>
      <c r="N17" s="105" t="b">
        <v>0</v>
      </c>
      <c r="O17" s="105" t="b">
        <v>0</v>
      </c>
      <c r="P17" s="105" t="b">
        <v>0</v>
      </c>
      <c r="Q17" s="105" t="b">
        <v>0</v>
      </c>
      <c r="R17" s="130"/>
      <c r="S17" s="131"/>
      <c r="T17" s="131"/>
      <c r="U17" s="131"/>
    </row>
    <row r="18" spans="1:21" s="2" customFormat="1" ht="14.25" customHeight="1" x14ac:dyDescent="0.15">
      <c r="A18" s="182" t="s">
        <v>18</v>
      </c>
      <c r="B18" s="98">
        <v>1</v>
      </c>
      <c r="C18" s="99">
        <v>2</v>
      </c>
      <c r="D18" s="99">
        <v>3</v>
      </c>
      <c r="E18" s="99">
        <v>4</v>
      </c>
      <c r="F18" s="99">
        <v>5</v>
      </c>
      <c r="G18" s="99">
        <v>6</v>
      </c>
      <c r="H18" s="99">
        <v>7</v>
      </c>
      <c r="I18" s="99">
        <v>8</v>
      </c>
      <c r="J18" s="99">
        <v>9</v>
      </c>
      <c r="K18" s="99">
        <v>10</v>
      </c>
      <c r="L18" s="99">
        <v>11</v>
      </c>
      <c r="M18" s="99">
        <v>12</v>
      </c>
      <c r="N18" s="99">
        <v>13</v>
      </c>
      <c r="O18" s="99">
        <v>14</v>
      </c>
      <c r="P18" s="99">
        <v>15</v>
      </c>
      <c r="Q18" s="99">
        <v>16</v>
      </c>
      <c r="R18" s="130"/>
      <c r="S18" s="131"/>
      <c r="T18" s="131"/>
      <c r="U18" s="131"/>
    </row>
    <row r="19" spans="1:21" s="2" customFormat="1" ht="13.5" hidden="1" customHeight="1" x14ac:dyDescent="0.15">
      <c r="A19" s="182"/>
      <c r="B19" s="100" t="b">
        <v>0</v>
      </c>
      <c r="C19" s="101" t="b">
        <v>0</v>
      </c>
      <c r="D19" s="101" t="b">
        <v>0</v>
      </c>
      <c r="E19" s="101" t="b">
        <v>0</v>
      </c>
      <c r="F19" s="101" t="b">
        <v>0</v>
      </c>
      <c r="G19" s="101" t="b">
        <v>0</v>
      </c>
      <c r="H19" s="101" t="b">
        <v>0</v>
      </c>
      <c r="I19" s="101" t="b">
        <v>0</v>
      </c>
      <c r="J19" s="101" t="b">
        <v>0</v>
      </c>
      <c r="K19" s="101" t="b">
        <v>0</v>
      </c>
      <c r="L19" s="101" t="b">
        <v>0</v>
      </c>
      <c r="M19" s="101" t="b">
        <v>0</v>
      </c>
      <c r="N19" s="101" t="b">
        <v>0</v>
      </c>
      <c r="O19" s="101" t="b">
        <v>0</v>
      </c>
      <c r="P19" s="101" t="b">
        <v>0</v>
      </c>
      <c r="Q19" s="101" t="b">
        <v>0</v>
      </c>
      <c r="R19" s="81"/>
      <c r="S19" s="82"/>
      <c r="T19" s="82"/>
      <c r="U19" s="82"/>
    </row>
    <row r="20" spans="1:21" s="2" customFormat="1" ht="14.25" customHeight="1" thickBot="1" x14ac:dyDescent="0.2">
      <c r="A20" s="183"/>
      <c r="B20" s="102">
        <v>17</v>
      </c>
      <c r="C20" s="103">
        <v>18</v>
      </c>
      <c r="D20" s="103">
        <v>19</v>
      </c>
      <c r="E20" s="103">
        <v>20</v>
      </c>
      <c r="F20" s="103">
        <v>21</v>
      </c>
      <c r="G20" s="103">
        <v>22</v>
      </c>
      <c r="H20" s="103">
        <v>23</v>
      </c>
      <c r="I20" s="103">
        <v>24</v>
      </c>
      <c r="J20" s="103">
        <v>25</v>
      </c>
      <c r="K20" s="103">
        <v>26</v>
      </c>
      <c r="L20" s="103">
        <v>27</v>
      </c>
      <c r="M20" s="103">
        <v>28</v>
      </c>
      <c r="N20" s="103">
        <v>29</v>
      </c>
      <c r="O20" s="103">
        <v>30</v>
      </c>
      <c r="P20" s="103">
        <v>31</v>
      </c>
      <c r="Q20" s="103"/>
      <c r="R20" s="132"/>
      <c r="S20" s="133"/>
      <c r="T20" s="133"/>
      <c r="U20" s="133"/>
    </row>
    <row r="21" spans="1:21" s="2" customFormat="1" ht="13.5" hidden="1" customHeight="1" x14ac:dyDescent="0.15">
      <c r="A21" s="70"/>
      <c r="B21" s="106" t="b">
        <v>0</v>
      </c>
      <c r="C21" s="107" t="b">
        <v>0</v>
      </c>
      <c r="D21" s="107" t="b">
        <v>0</v>
      </c>
      <c r="E21" s="107" t="b">
        <v>0</v>
      </c>
      <c r="F21" s="107" t="b">
        <v>0</v>
      </c>
      <c r="G21" s="107" t="b">
        <v>0</v>
      </c>
      <c r="H21" s="107" t="b">
        <v>0</v>
      </c>
      <c r="I21" s="107" t="b">
        <v>0</v>
      </c>
      <c r="J21" s="107" t="b">
        <v>0</v>
      </c>
      <c r="K21" s="107" t="b">
        <v>0</v>
      </c>
      <c r="L21" s="107" t="b">
        <v>0</v>
      </c>
      <c r="M21" s="107" t="b">
        <v>0</v>
      </c>
      <c r="N21" s="107" t="b">
        <v>0</v>
      </c>
      <c r="O21" s="107" t="b">
        <v>0</v>
      </c>
      <c r="P21" s="107" t="b">
        <v>0</v>
      </c>
      <c r="Q21" s="107"/>
      <c r="R21" s="83"/>
      <c r="S21" s="54"/>
      <c r="T21" s="54"/>
      <c r="U21" s="54"/>
    </row>
    <row r="22" spans="1:21" s="2" customFormat="1" ht="14.25" customHeight="1" x14ac:dyDescent="0.15">
      <c r="A22" s="182" t="s">
        <v>19</v>
      </c>
      <c r="B22" s="98">
        <v>1</v>
      </c>
      <c r="C22" s="99">
        <v>2</v>
      </c>
      <c r="D22" s="99">
        <v>3</v>
      </c>
      <c r="E22" s="99">
        <v>4</v>
      </c>
      <c r="F22" s="99">
        <v>5</v>
      </c>
      <c r="G22" s="99">
        <v>6</v>
      </c>
      <c r="H22" s="99">
        <v>7</v>
      </c>
      <c r="I22" s="99">
        <v>8</v>
      </c>
      <c r="J22" s="99">
        <v>9</v>
      </c>
      <c r="K22" s="99">
        <v>10</v>
      </c>
      <c r="L22" s="99">
        <v>11</v>
      </c>
      <c r="M22" s="99">
        <v>12</v>
      </c>
      <c r="N22" s="99">
        <v>13</v>
      </c>
      <c r="O22" s="99">
        <v>14</v>
      </c>
      <c r="P22" s="99">
        <v>15</v>
      </c>
      <c r="Q22" s="99">
        <v>16</v>
      </c>
      <c r="R22" s="206" t="s">
        <v>20</v>
      </c>
      <c r="S22" s="207"/>
      <c r="T22" s="207"/>
      <c r="U22" s="207"/>
    </row>
    <row r="23" spans="1:21" s="2" customFormat="1" ht="13.5" hidden="1" customHeight="1" x14ac:dyDescent="0.15">
      <c r="A23" s="182"/>
      <c r="B23" s="100" t="b">
        <v>0</v>
      </c>
      <c r="C23" s="101" t="b">
        <v>0</v>
      </c>
      <c r="D23" s="101" t="b">
        <v>0</v>
      </c>
      <c r="E23" s="101" t="b">
        <v>0</v>
      </c>
      <c r="F23" s="101" t="b">
        <v>0</v>
      </c>
      <c r="G23" s="101" t="b">
        <v>0</v>
      </c>
      <c r="H23" s="101" t="b">
        <v>0</v>
      </c>
      <c r="I23" s="101" t="b">
        <v>0</v>
      </c>
      <c r="J23" s="101" t="b">
        <v>0</v>
      </c>
      <c r="K23" s="101" t="b">
        <v>0</v>
      </c>
      <c r="L23" s="101" t="b">
        <v>0</v>
      </c>
      <c r="M23" s="101" t="b">
        <v>0</v>
      </c>
      <c r="N23" s="101" t="b">
        <v>0</v>
      </c>
      <c r="O23" s="101" t="b">
        <v>0</v>
      </c>
      <c r="P23" s="101" t="b">
        <v>0</v>
      </c>
      <c r="Q23" s="101" t="b">
        <v>0</v>
      </c>
      <c r="R23" s="206"/>
      <c r="S23" s="207"/>
      <c r="T23" s="207"/>
      <c r="U23" s="207"/>
    </row>
    <row r="24" spans="1:21" s="2" customFormat="1" ht="14.25" customHeight="1" thickBot="1" x14ac:dyDescent="0.2">
      <c r="A24" s="183"/>
      <c r="B24" s="102">
        <v>17</v>
      </c>
      <c r="C24" s="103">
        <v>18</v>
      </c>
      <c r="D24" s="103">
        <v>19</v>
      </c>
      <c r="E24" s="103">
        <v>20</v>
      </c>
      <c r="F24" s="103">
        <v>21</v>
      </c>
      <c r="G24" s="103">
        <v>22</v>
      </c>
      <c r="H24" s="103">
        <v>23</v>
      </c>
      <c r="I24" s="103">
        <v>24</v>
      </c>
      <c r="J24" s="103">
        <v>25</v>
      </c>
      <c r="K24" s="103">
        <v>26</v>
      </c>
      <c r="L24" s="103">
        <v>27</v>
      </c>
      <c r="M24" s="103">
        <v>28</v>
      </c>
      <c r="N24" s="103">
        <v>29</v>
      </c>
      <c r="O24" s="103">
        <v>30</v>
      </c>
      <c r="P24" s="103">
        <v>31</v>
      </c>
      <c r="Q24" s="103"/>
      <c r="R24" s="206"/>
      <c r="S24" s="207"/>
      <c r="T24" s="207"/>
      <c r="U24" s="207"/>
    </row>
    <row r="25" spans="1:21" s="2" customFormat="1" ht="13.5" hidden="1" customHeight="1" x14ac:dyDescent="0.15">
      <c r="A25" s="94"/>
      <c r="B25" s="105" t="b">
        <v>0</v>
      </c>
      <c r="C25" s="105" t="b">
        <v>0</v>
      </c>
      <c r="D25" s="105" t="b">
        <v>0</v>
      </c>
      <c r="E25" s="105" t="b">
        <v>0</v>
      </c>
      <c r="F25" s="105" t="b">
        <v>0</v>
      </c>
      <c r="G25" s="105" t="b">
        <v>0</v>
      </c>
      <c r="H25" s="105" t="b">
        <v>0</v>
      </c>
      <c r="I25" s="105" t="b">
        <v>0</v>
      </c>
      <c r="J25" s="105" t="b">
        <v>0</v>
      </c>
      <c r="K25" s="105" t="b">
        <v>0</v>
      </c>
      <c r="L25" s="105" t="b">
        <v>0</v>
      </c>
      <c r="M25" s="105" t="b">
        <v>0</v>
      </c>
      <c r="N25" s="105" t="b">
        <v>0</v>
      </c>
      <c r="O25" s="105" t="b">
        <v>0</v>
      </c>
      <c r="P25" s="105" t="b">
        <v>0</v>
      </c>
      <c r="Q25" s="105" t="b">
        <v>0</v>
      </c>
      <c r="R25" s="84"/>
      <c r="S25" s="85"/>
      <c r="T25" s="85"/>
      <c r="U25" s="85"/>
    </row>
    <row r="26" spans="1:21" ht="14.25" customHeight="1" x14ac:dyDescent="0.15">
      <c r="A26" s="182" t="s">
        <v>21</v>
      </c>
      <c r="B26" s="98">
        <v>1</v>
      </c>
      <c r="C26" s="99">
        <v>2</v>
      </c>
      <c r="D26" s="99">
        <v>3</v>
      </c>
      <c r="E26" s="99">
        <v>4</v>
      </c>
      <c r="F26" s="99">
        <v>5</v>
      </c>
      <c r="G26" s="99">
        <v>6</v>
      </c>
      <c r="H26" s="99">
        <v>7</v>
      </c>
      <c r="I26" s="99">
        <v>8</v>
      </c>
      <c r="J26" s="99">
        <v>9</v>
      </c>
      <c r="K26" s="99">
        <v>10</v>
      </c>
      <c r="L26" s="99">
        <v>11</v>
      </c>
      <c r="M26" s="99">
        <v>12</v>
      </c>
      <c r="N26" s="99">
        <v>13</v>
      </c>
      <c r="O26" s="99">
        <v>14</v>
      </c>
      <c r="P26" s="99">
        <v>15</v>
      </c>
      <c r="Q26" s="99">
        <v>16</v>
      </c>
      <c r="R26" s="214" t="str">
        <f>IF(R16=0,"",R16&amp;" x ("&amp;IF(P12=0,"",ROUND(P12,1)&amp;" x "&amp;IF(S4=0,0,S4))&amp;IF(S12=0,"",IF(P12=0,""," + ")&amp;S12)&amp;") =")</f>
        <v/>
      </c>
      <c r="S26" s="215"/>
      <c r="T26" s="215"/>
      <c r="U26" s="215"/>
    </row>
    <row r="27" spans="1:21" ht="21" hidden="1" customHeight="1" x14ac:dyDescent="0.15">
      <c r="A27" s="182"/>
      <c r="B27" s="100" t="b">
        <v>0</v>
      </c>
      <c r="C27" s="101" t="b">
        <v>0</v>
      </c>
      <c r="D27" s="101" t="b">
        <v>0</v>
      </c>
      <c r="E27" s="101" t="b">
        <v>0</v>
      </c>
      <c r="F27" s="101" t="b">
        <v>0</v>
      </c>
      <c r="G27" s="101" t="b">
        <v>0</v>
      </c>
      <c r="H27" s="101" t="b">
        <v>0</v>
      </c>
      <c r="I27" s="101" t="b">
        <v>0</v>
      </c>
      <c r="J27" s="101" t="b">
        <v>0</v>
      </c>
      <c r="K27" s="101" t="b">
        <v>0</v>
      </c>
      <c r="L27" s="101" t="b">
        <v>0</v>
      </c>
      <c r="M27" s="101" t="b">
        <v>0</v>
      </c>
      <c r="N27" s="101" t="b">
        <v>0</v>
      </c>
      <c r="O27" s="101" t="b">
        <v>0</v>
      </c>
      <c r="P27" s="101" t="b">
        <v>0</v>
      </c>
      <c r="Q27" s="101" t="b">
        <v>0</v>
      </c>
      <c r="R27" s="91"/>
      <c r="S27" s="92"/>
      <c r="T27" s="92"/>
      <c r="U27" s="92"/>
    </row>
    <row r="28" spans="1:21" ht="14.25" customHeight="1" thickBot="1" x14ac:dyDescent="0.2">
      <c r="A28" s="183"/>
      <c r="B28" s="102">
        <v>17</v>
      </c>
      <c r="C28" s="103">
        <v>18</v>
      </c>
      <c r="D28" s="103">
        <v>19</v>
      </c>
      <c r="E28" s="103">
        <v>20</v>
      </c>
      <c r="F28" s="103">
        <v>21</v>
      </c>
      <c r="G28" s="103">
        <v>22</v>
      </c>
      <c r="H28" s="103">
        <v>23</v>
      </c>
      <c r="I28" s="103">
        <v>24</v>
      </c>
      <c r="J28" s="103">
        <v>25</v>
      </c>
      <c r="K28" s="103">
        <v>26</v>
      </c>
      <c r="L28" s="103">
        <v>27</v>
      </c>
      <c r="M28" s="103">
        <v>28</v>
      </c>
      <c r="N28" s="103">
        <v>29</v>
      </c>
      <c r="O28" s="103">
        <v>30</v>
      </c>
      <c r="P28" s="103">
        <v>31</v>
      </c>
      <c r="Q28" s="103"/>
      <c r="R28" s="208">
        <f>ROUND(R16*(ROUND(P12,1)*S4+S12),0)</f>
        <v>0</v>
      </c>
      <c r="S28" s="209"/>
      <c r="T28" s="209"/>
      <c r="U28" s="209"/>
    </row>
    <row r="29" spans="1:21" ht="21" hidden="1" customHeight="1" x14ac:dyDescent="0.15">
      <c r="A29" s="93"/>
      <c r="B29" s="108" t="b">
        <v>0</v>
      </c>
      <c r="C29" s="108" t="b">
        <v>0</v>
      </c>
      <c r="D29" s="108" t="b">
        <v>0</v>
      </c>
      <c r="E29" s="108" t="b">
        <v>0</v>
      </c>
      <c r="F29" s="108" t="b">
        <v>0</v>
      </c>
      <c r="G29" s="108" t="b">
        <v>0</v>
      </c>
      <c r="H29" s="108" t="b">
        <v>0</v>
      </c>
      <c r="I29" s="108" t="b">
        <v>0</v>
      </c>
      <c r="J29" s="108" t="b">
        <v>0</v>
      </c>
      <c r="K29" s="108" t="b">
        <v>0</v>
      </c>
      <c r="L29" s="108" t="b">
        <v>0</v>
      </c>
      <c r="M29" s="108" t="b">
        <v>0</v>
      </c>
      <c r="N29" s="108" t="b">
        <v>0</v>
      </c>
      <c r="O29" s="108" t="b">
        <v>0</v>
      </c>
      <c r="P29" s="108" t="b">
        <v>0</v>
      </c>
      <c r="Q29" s="108"/>
      <c r="R29" s="208"/>
      <c r="S29" s="209"/>
      <c r="T29" s="209"/>
      <c r="U29" s="209"/>
    </row>
    <row r="30" spans="1:21" ht="14.25" customHeight="1" x14ac:dyDescent="0.15">
      <c r="A30" s="222" t="s">
        <v>22</v>
      </c>
      <c r="B30" s="98">
        <v>1</v>
      </c>
      <c r="C30" s="99">
        <v>2</v>
      </c>
      <c r="D30" s="99">
        <v>3</v>
      </c>
      <c r="E30" s="99">
        <v>4</v>
      </c>
      <c r="F30" s="99">
        <v>5</v>
      </c>
      <c r="G30" s="99">
        <v>6</v>
      </c>
      <c r="H30" s="99">
        <v>7</v>
      </c>
      <c r="I30" s="99">
        <v>8</v>
      </c>
      <c r="J30" s="99">
        <v>9</v>
      </c>
      <c r="K30" s="99">
        <v>10</v>
      </c>
      <c r="L30" s="99">
        <v>11</v>
      </c>
      <c r="M30" s="99">
        <v>12</v>
      </c>
      <c r="N30" s="99">
        <v>13</v>
      </c>
      <c r="O30" s="99">
        <v>14</v>
      </c>
      <c r="P30" s="99">
        <v>15</v>
      </c>
      <c r="Q30" s="99">
        <v>16</v>
      </c>
      <c r="R30" s="208"/>
      <c r="S30" s="209"/>
      <c r="T30" s="209"/>
      <c r="U30" s="209"/>
    </row>
    <row r="31" spans="1:21" ht="21" hidden="1" customHeight="1" x14ac:dyDescent="0.15">
      <c r="A31" s="182"/>
      <c r="B31" s="100" t="b">
        <v>0</v>
      </c>
      <c r="C31" s="101" t="b">
        <v>0</v>
      </c>
      <c r="D31" s="101" t="b">
        <v>0</v>
      </c>
      <c r="E31" s="101" t="b">
        <v>0</v>
      </c>
      <c r="F31" s="101" t="b">
        <v>0</v>
      </c>
      <c r="G31" s="101" t="b">
        <v>0</v>
      </c>
      <c r="H31" s="101" t="b">
        <v>0</v>
      </c>
      <c r="I31" s="101" t="b">
        <v>0</v>
      </c>
      <c r="J31" s="101" t="b">
        <v>0</v>
      </c>
      <c r="K31" s="101" t="b">
        <v>0</v>
      </c>
      <c r="L31" s="101" t="b">
        <v>0</v>
      </c>
      <c r="M31" s="101" t="b">
        <v>0</v>
      </c>
      <c r="N31" s="101" t="b">
        <v>0</v>
      </c>
      <c r="O31" s="101" t="b">
        <v>0</v>
      </c>
      <c r="P31" s="101" t="b">
        <v>0</v>
      </c>
      <c r="Q31" s="101" t="b">
        <v>0</v>
      </c>
      <c r="R31" s="86"/>
      <c r="S31" s="87"/>
      <c r="T31" s="87"/>
      <c r="U31" s="87"/>
    </row>
    <row r="32" spans="1:21" ht="14.25" customHeight="1" thickBot="1" x14ac:dyDescent="0.2">
      <c r="A32" s="183"/>
      <c r="B32" s="102">
        <v>17</v>
      </c>
      <c r="C32" s="103">
        <v>18</v>
      </c>
      <c r="D32" s="103">
        <v>19</v>
      </c>
      <c r="E32" s="103">
        <v>20</v>
      </c>
      <c r="F32" s="103">
        <v>21</v>
      </c>
      <c r="G32" s="103">
        <v>22</v>
      </c>
      <c r="H32" s="103">
        <v>23</v>
      </c>
      <c r="I32" s="103">
        <v>24</v>
      </c>
      <c r="J32" s="103">
        <v>25</v>
      </c>
      <c r="K32" s="103">
        <v>26</v>
      </c>
      <c r="L32" s="103">
        <v>27</v>
      </c>
      <c r="M32" s="103">
        <v>28</v>
      </c>
      <c r="N32" s="103">
        <v>29</v>
      </c>
      <c r="O32" s="103">
        <v>30</v>
      </c>
      <c r="P32" s="103">
        <v>31</v>
      </c>
      <c r="Q32" s="103"/>
      <c r="R32" s="210"/>
      <c r="S32" s="211"/>
      <c r="T32" s="211"/>
      <c r="U32" s="211"/>
    </row>
    <row r="33" spans="1:21" ht="21" hidden="1" customHeight="1" x14ac:dyDescent="0.15">
      <c r="A33" s="93"/>
      <c r="B33" s="108" t="b">
        <v>0</v>
      </c>
      <c r="C33" s="108" t="b">
        <v>0</v>
      </c>
      <c r="D33" s="108" t="b">
        <v>0</v>
      </c>
      <c r="E33" s="108" t="b">
        <v>0</v>
      </c>
      <c r="F33" s="108" t="b">
        <v>0</v>
      </c>
      <c r="G33" s="108" t="b">
        <v>0</v>
      </c>
      <c r="H33" s="108" t="b">
        <v>0</v>
      </c>
      <c r="I33" s="108" t="b">
        <v>0</v>
      </c>
      <c r="J33" s="108" t="b">
        <v>0</v>
      </c>
      <c r="K33" s="108" t="b">
        <v>0</v>
      </c>
      <c r="L33" s="108" t="b">
        <v>0</v>
      </c>
      <c r="M33" s="108" t="b">
        <v>0</v>
      </c>
      <c r="N33" s="108" t="b">
        <v>0</v>
      </c>
      <c r="O33" s="108" t="b">
        <v>0</v>
      </c>
      <c r="P33" s="108" t="b">
        <v>0</v>
      </c>
      <c r="Q33" s="108"/>
      <c r="R33" s="210"/>
      <c r="S33" s="211"/>
      <c r="T33" s="211"/>
      <c r="U33" s="211"/>
    </row>
    <row r="34" spans="1:21" ht="14.25" customHeight="1" x14ac:dyDescent="0.15">
      <c r="A34" s="222" t="s">
        <v>23</v>
      </c>
      <c r="B34" s="98">
        <v>1</v>
      </c>
      <c r="C34" s="99">
        <v>2</v>
      </c>
      <c r="D34" s="99">
        <v>3</v>
      </c>
      <c r="E34" s="99">
        <v>4</v>
      </c>
      <c r="F34" s="99">
        <v>5</v>
      </c>
      <c r="G34" s="99">
        <v>6</v>
      </c>
      <c r="H34" s="99">
        <v>7</v>
      </c>
      <c r="I34" s="99">
        <v>8</v>
      </c>
      <c r="J34" s="99">
        <v>9</v>
      </c>
      <c r="K34" s="99">
        <v>10</v>
      </c>
      <c r="L34" s="99">
        <v>11</v>
      </c>
      <c r="M34" s="99">
        <v>12</v>
      </c>
      <c r="N34" s="99">
        <v>13</v>
      </c>
      <c r="O34" s="99">
        <v>14</v>
      </c>
      <c r="P34" s="99">
        <v>15</v>
      </c>
      <c r="Q34" s="99">
        <v>16</v>
      </c>
      <c r="R34" s="210"/>
      <c r="S34" s="211"/>
      <c r="T34" s="211"/>
      <c r="U34" s="211"/>
    </row>
    <row r="35" spans="1:21" ht="21" hidden="1" customHeight="1" x14ac:dyDescent="0.15">
      <c r="A35" s="182"/>
      <c r="B35" s="100" t="b">
        <v>0</v>
      </c>
      <c r="C35" s="101" t="b">
        <v>0</v>
      </c>
      <c r="D35" s="101" t="b">
        <v>0</v>
      </c>
      <c r="E35" s="101" t="b">
        <v>0</v>
      </c>
      <c r="F35" s="101" t="b">
        <v>0</v>
      </c>
      <c r="G35" s="101" t="b">
        <v>0</v>
      </c>
      <c r="H35" s="101" t="b">
        <v>0</v>
      </c>
      <c r="I35" s="101" t="b">
        <v>0</v>
      </c>
      <c r="J35" s="101" t="b">
        <v>0</v>
      </c>
      <c r="K35" s="101" t="b">
        <v>0</v>
      </c>
      <c r="L35" s="101" t="b">
        <v>0</v>
      </c>
      <c r="M35" s="101" t="b">
        <v>0</v>
      </c>
      <c r="N35" s="101" t="b">
        <v>0</v>
      </c>
      <c r="O35" s="101" t="b">
        <v>0</v>
      </c>
      <c r="P35" s="101" t="b">
        <v>0</v>
      </c>
      <c r="Q35" s="101" t="b">
        <v>0</v>
      </c>
      <c r="R35" s="210"/>
      <c r="S35" s="211"/>
      <c r="T35" s="211"/>
      <c r="U35" s="211"/>
    </row>
    <row r="36" spans="1:21" ht="14.25" customHeight="1" thickBot="1" x14ac:dyDescent="0.2">
      <c r="A36" s="223"/>
      <c r="B36" s="102">
        <v>17</v>
      </c>
      <c r="C36" s="103">
        <v>18</v>
      </c>
      <c r="D36" s="103">
        <v>19</v>
      </c>
      <c r="E36" s="103">
        <v>20</v>
      </c>
      <c r="F36" s="103">
        <v>21</v>
      </c>
      <c r="G36" s="103">
        <v>22</v>
      </c>
      <c r="H36" s="103">
        <v>23</v>
      </c>
      <c r="I36" s="103">
        <v>24</v>
      </c>
      <c r="J36" s="103">
        <v>25</v>
      </c>
      <c r="K36" s="103">
        <v>26</v>
      </c>
      <c r="L36" s="103">
        <v>27</v>
      </c>
      <c r="M36" s="103">
        <v>28</v>
      </c>
      <c r="N36" s="103">
        <v>29</v>
      </c>
      <c r="O36" s="103">
        <v>30</v>
      </c>
      <c r="P36" s="103">
        <v>31</v>
      </c>
      <c r="Q36" s="103"/>
      <c r="R36" s="212"/>
      <c r="S36" s="213"/>
      <c r="T36" s="213"/>
      <c r="U36" s="213"/>
    </row>
    <row r="37" spans="1:21" ht="21" hidden="1" customHeight="1" x14ac:dyDescent="0.15">
      <c r="A37" s="67"/>
      <c r="B37" s="64" t="b">
        <v>0</v>
      </c>
      <c r="C37" s="64" t="b">
        <v>0</v>
      </c>
      <c r="D37" s="64" t="b">
        <v>0</v>
      </c>
      <c r="E37" s="64" t="b">
        <v>0</v>
      </c>
      <c r="F37" s="64" t="b">
        <v>0</v>
      </c>
      <c r="G37" s="64" t="b">
        <v>0</v>
      </c>
      <c r="H37" s="64" t="b">
        <v>0</v>
      </c>
      <c r="I37" s="64" t="b">
        <v>0</v>
      </c>
      <c r="J37" s="64" t="b">
        <v>0</v>
      </c>
      <c r="K37" s="64" t="b">
        <v>0</v>
      </c>
      <c r="L37" s="64" t="b">
        <v>0</v>
      </c>
      <c r="M37" s="64" t="b">
        <v>0</v>
      </c>
      <c r="N37" s="64" t="b">
        <v>0</v>
      </c>
      <c r="O37" s="64" t="b">
        <v>0</v>
      </c>
      <c r="P37" s="64" t="b">
        <v>0</v>
      </c>
      <c r="Q37" s="68"/>
      <c r="R37" s="65" t="e">
        <f>COUNTIF(#REF!,TRUE)</f>
        <v>#REF!</v>
      </c>
      <c r="S37" s="66">
        <f>$D$8</f>
        <v>0</v>
      </c>
      <c r="T37" s="194">
        <f>ROUNDUP(S37*$D$8,2)</f>
        <v>0</v>
      </c>
      <c r="U37" s="195"/>
    </row>
    <row r="38" spans="1:21" ht="7.5" customHeight="1" thickBot="1" x14ac:dyDescent="0.2">
      <c r="A38" s="7"/>
      <c r="B38" s="7"/>
      <c r="C38" s="7"/>
      <c r="D38" s="7"/>
      <c r="E38" s="7"/>
      <c r="F38" s="7"/>
      <c r="G38" s="7"/>
      <c r="H38" s="7"/>
      <c r="I38" s="7"/>
      <c r="J38" s="7"/>
      <c r="K38" s="7"/>
      <c r="L38" s="7"/>
      <c r="M38" s="7"/>
      <c r="N38" s="7"/>
      <c r="O38" s="7"/>
      <c r="P38" s="7"/>
      <c r="Q38" s="7"/>
      <c r="R38" s="7"/>
      <c r="S38" s="7"/>
      <c r="T38" s="7"/>
      <c r="U38" s="7"/>
    </row>
    <row r="39" spans="1:21" ht="22.5" customHeight="1" x14ac:dyDescent="0.15">
      <c r="A39" s="147" t="s">
        <v>24</v>
      </c>
      <c r="B39" s="147"/>
      <c r="C39" s="147"/>
      <c r="D39" s="147"/>
      <c r="E39" s="147"/>
      <c r="F39" s="147"/>
      <c r="G39" s="147"/>
      <c r="H39" s="147"/>
      <c r="I39" s="147"/>
      <c r="J39" s="147"/>
      <c r="K39" s="147"/>
      <c r="L39" s="147"/>
      <c r="M39" s="147"/>
      <c r="N39" s="147"/>
      <c r="O39" s="147"/>
      <c r="P39" s="147"/>
      <c r="Q39" s="147"/>
      <c r="R39" s="147"/>
      <c r="S39" s="147"/>
      <c r="T39" s="147"/>
      <c r="U39" s="147"/>
    </row>
    <row r="40" spans="1:21" ht="21" customHeight="1" x14ac:dyDescent="0.15">
      <c r="A40" s="43" t="s">
        <v>25</v>
      </c>
      <c r="B40" s="216" t="s">
        <v>26</v>
      </c>
      <c r="C40" s="217"/>
      <c r="D40" s="217"/>
      <c r="E40" s="217"/>
      <c r="F40" s="218"/>
      <c r="G40" s="216" t="s">
        <v>27</v>
      </c>
      <c r="H40" s="217"/>
      <c r="I40" s="217"/>
      <c r="J40" s="217"/>
      <c r="K40" s="218"/>
      <c r="L40" s="219" t="s">
        <v>28</v>
      </c>
      <c r="M40" s="220"/>
      <c r="N40" s="220"/>
      <c r="O40" s="220"/>
      <c r="P40" s="220"/>
      <c r="Q40" s="221"/>
      <c r="R40" s="8" t="s">
        <v>29</v>
      </c>
      <c r="S40" s="8" t="s">
        <v>30</v>
      </c>
      <c r="T40" s="204" t="s">
        <v>31</v>
      </c>
      <c r="U40" s="205"/>
    </row>
    <row r="41" spans="1:21" ht="14.25" customHeight="1" x14ac:dyDescent="0.15">
      <c r="A41" s="90"/>
      <c r="B41" s="138"/>
      <c r="C41" s="139"/>
      <c r="D41" s="139"/>
      <c r="E41" s="139"/>
      <c r="F41" s="140"/>
      <c r="G41" s="141"/>
      <c r="H41" s="142"/>
      <c r="I41" s="142"/>
      <c r="J41" s="142"/>
      <c r="K41" s="143"/>
      <c r="L41" s="144"/>
      <c r="M41" s="145"/>
      <c r="N41" s="145"/>
      <c r="O41" s="145"/>
      <c r="P41" s="145"/>
      <c r="Q41" s="146"/>
      <c r="R41" s="77">
        <f>IF(ISNUMBER(G41-B41),G41-B41,0)</f>
        <v>0</v>
      </c>
      <c r="S41" s="116"/>
      <c r="T41" s="136">
        <f t="shared" ref="T41:T50" si="0">ROUND(R41*$S$4+S41,0)</f>
        <v>0</v>
      </c>
      <c r="U41" s="137"/>
    </row>
    <row r="42" spans="1:21" ht="14.25" customHeight="1" x14ac:dyDescent="0.15">
      <c r="A42" s="90"/>
      <c r="B42" s="138"/>
      <c r="C42" s="139"/>
      <c r="D42" s="139"/>
      <c r="E42" s="139"/>
      <c r="F42" s="140"/>
      <c r="G42" s="141"/>
      <c r="H42" s="142"/>
      <c r="I42" s="142"/>
      <c r="J42" s="142"/>
      <c r="K42" s="143"/>
      <c r="L42" s="144"/>
      <c r="M42" s="145"/>
      <c r="N42" s="145"/>
      <c r="O42" s="145"/>
      <c r="P42" s="145"/>
      <c r="Q42" s="146"/>
      <c r="R42" s="77">
        <f t="shared" ref="R42:R50" si="1">IF(ISNUMBER(G42-B42),G42-B42,0)</f>
        <v>0</v>
      </c>
      <c r="S42" s="116"/>
      <c r="T42" s="136">
        <f t="shared" si="0"/>
        <v>0</v>
      </c>
      <c r="U42" s="137"/>
    </row>
    <row r="43" spans="1:21" ht="14.25" customHeight="1" x14ac:dyDescent="0.15">
      <c r="A43" s="90"/>
      <c r="B43" s="138"/>
      <c r="C43" s="139"/>
      <c r="D43" s="139"/>
      <c r="E43" s="139"/>
      <c r="F43" s="140"/>
      <c r="G43" s="141"/>
      <c r="H43" s="142"/>
      <c r="I43" s="142"/>
      <c r="J43" s="142"/>
      <c r="K43" s="143"/>
      <c r="L43" s="144"/>
      <c r="M43" s="145"/>
      <c r="N43" s="145"/>
      <c r="O43" s="145"/>
      <c r="P43" s="145"/>
      <c r="Q43" s="146"/>
      <c r="R43" s="77">
        <f t="shared" si="1"/>
        <v>0</v>
      </c>
      <c r="S43" s="116"/>
      <c r="T43" s="136">
        <f t="shared" si="0"/>
        <v>0</v>
      </c>
      <c r="U43" s="137"/>
    </row>
    <row r="44" spans="1:21" ht="14.25" customHeight="1" x14ac:dyDescent="0.15">
      <c r="A44" s="90"/>
      <c r="B44" s="138" t="s">
        <v>32</v>
      </c>
      <c r="C44" s="139"/>
      <c r="D44" s="139"/>
      <c r="E44" s="139"/>
      <c r="F44" s="140"/>
      <c r="G44" s="141"/>
      <c r="H44" s="142"/>
      <c r="I44" s="142"/>
      <c r="J44" s="142"/>
      <c r="K44" s="143"/>
      <c r="L44" s="144"/>
      <c r="M44" s="145"/>
      <c r="N44" s="145"/>
      <c r="O44" s="145"/>
      <c r="P44" s="145"/>
      <c r="Q44" s="146"/>
      <c r="R44" s="77">
        <f t="shared" si="1"/>
        <v>0</v>
      </c>
      <c r="S44" s="116"/>
      <c r="T44" s="136">
        <f t="shared" si="0"/>
        <v>0</v>
      </c>
      <c r="U44" s="137"/>
    </row>
    <row r="45" spans="1:21" ht="14.25" customHeight="1" x14ac:dyDescent="0.15">
      <c r="A45" s="90"/>
      <c r="B45" s="138"/>
      <c r="C45" s="139"/>
      <c r="D45" s="139"/>
      <c r="E45" s="139"/>
      <c r="F45" s="140"/>
      <c r="G45" s="141"/>
      <c r="H45" s="142"/>
      <c r="I45" s="142"/>
      <c r="J45" s="142"/>
      <c r="K45" s="143"/>
      <c r="L45" s="144"/>
      <c r="M45" s="145"/>
      <c r="N45" s="145"/>
      <c r="O45" s="145"/>
      <c r="P45" s="145"/>
      <c r="Q45" s="146"/>
      <c r="R45" s="77">
        <f t="shared" si="1"/>
        <v>0</v>
      </c>
      <c r="S45" s="116"/>
      <c r="T45" s="136">
        <f t="shared" si="0"/>
        <v>0</v>
      </c>
      <c r="U45" s="137"/>
    </row>
    <row r="46" spans="1:21" ht="14.25" customHeight="1" x14ac:dyDescent="0.15">
      <c r="A46" s="90"/>
      <c r="B46" s="138"/>
      <c r="C46" s="139"/>
      <c r="D46" s="139"/>
      <c r="E46" s="139"/>
      <c r="F46" s="140"/>
      <c r="G46" s="141"/>
      <c r="H46" s="142"/>
      <c r="I46" s="142"/>
      <c r="J46" s="142"/>
      <c r="K46" s="143"/>
      <c r="L46" s="144"/>
      <c r="M46" s="145"/>
      <c r="N46" s="145"/>
      <c r="O46" s="145"/>
      <c r="P46" s="145"/>
      <c r="Q46" s="146"/>
      <c r="R46" s="77">
        <f t="shared" si="1"/>
        <v>0</v>
      </c>
      <c r="S46" s="116"/>
      <c r="T46" s="136">
        <f t="shared" si="0"/>
        <v>0</v>
      </c>
      <c r="U46" s="137"/>
    </row>
    <row r="47" spans="1:21" ht="14.25" customHeight="1" x14ac:dyDescent="0.15">
      <c r="A47" s="90"/>
      <c r="B47" s="138"/>
      <c r="C47" s="139"/>
      <c r="D47" s="139"/>
      <c r="E47" s="139"/>
      <c r="F47" s="140"/>
      <c r="G47" s="141"/>
      <c r="H47" s="142"/>
      <c r="I47" s="142"/>
      <c r="J47" s="142"/>
      <c r="K47" s="143"/>
      <c r="L47" s="144"/>
      <c r="M47" s="145"/>
      <c r="N47" s="145"/>
      <c r="O47" s="145"/>
      <c r="P47" s="145"/>
      <c r="Q47" s="146"/>
      <c r="R47" s="77">
        <f t="shared" si="1"/>
        <v>0</v>
      </c>
      <c r="S47" s="116"/>
      <c r="T47" s="136">
        <f t="shared" si="0"/>
        <v>0</v>
      </c>
      <c r="U47" s="137"/>
    </row>
    <row r="48" spans="1:21" ht="14.25" customHeight="1" x14ac:dyDescent="0.15">
      <c r="A48" s="90"/>
      <c r="B48" s="138"/>
      <c r="C48" s="139"/>
      <c r="D48" s="139"/>
      <c r="E48" s="139"/>
      <c r="F48" s="140"/>
      <c r="G48" s="141"/>
      <c r="H48" s="142"/>
      <c r="I48" s="142"/>
      <c r="J48" s="142"/>
      <c r="K48" s="143"/>
      <c r="L48" s="144"/>
      <c r="M48" s="145"/>
      <c r="N48" s="145"/>
      <c r="O48" s="145"/>
      <c r="P48" s="145"/>
      <c r="Q48" s="146"/>
      <c r="R48" s="77">
        <f t="shared" si="1"/>
        <v>0</v>
      </c>
      <c r="S48" s="116"/>
      <c r="T48" s="136">
        <f t="shared" si="0"/>
        <v>0</v>
      </c>
      <c r="U48" s="137"/>
    </row>
    <row r="49" spans="1:21" ht="14.25" customHeight="1" x14ac:dyDescent="0.15">
      <c r="A49" s="90"/>
      <c r="B49" s="138"/>
      <c r="C49" s="139"/>
      <c r="D49" s="139"/>
      <c r="E49" s="139"/>
      <c r="F49" s="140"/>
      <c r="G49" s="141"/>
      <c r="H49" s="142"/>
      <c r="I49" s="142"/>
      <c r="J49" s="142"/>
      <c r="K49" s="143"/>
      <c r="L49" s="144"/>
      <c r="M49" s="145"/>
      <c r="N49" s="145"/>
      <c r="O49" s="145"/>
      <c r="P49" s="145"/>
      <c r="Q49" s="146"/>
      <c r="R49" s="77">
        <f t="shared" si="1"/>
        <v>0</v>
      </c>
      <c r="S49" s="116"/>
      <c r="T49" s="136">
        <f t="shared" si="0"/>
        <v>0</v>
      </c>
      <c r="U49" s="137"/>
    </row>
    <row r="50" spans="1:21" ht="14.25" customHeight="1" x14ac:dyDescent="0.15">
      <c r="A50" s="90"/>
      <c r="B50" s="138"/>
      <c r="C50" s="139"/>
      <c r="D50" s="139"/>
      <c r="E50" s="139"/>
      <c r="F50" s="140"/>
      <c r="G50" s="141"/>
      <c r="H50" s="142"/>
      <c r="I50" s="142"/>
      <c r="J50" s="142"/>
      <c r="K50" s="143"/>
      <c r="L50" s="144"/>
      <c r="M50" s="145"/>
      <c r="N50" s="145"/>
      <c r="O50" s="145"/>
      <c r="P50" s="145"/>
      <c r="Q50" s="146"/>
      <c r="R50" s="77">
        <f t="shared" si="1"/>
        <v>0</v>
      </c>
      <c r="S50" s="116"/>
      <c r="T50" s="136">
        <f t="shared" si="0"/>
        <v>0</v>
      </c>
      <c r="U50" s="137"/>
    </row>
    <row r="51" spans="1:21" ht="14.25" customHeight="1" x14ac:dyDescent="0.15">
      <c r="A51" s="122" t="s">
        <v>33</v>
      </c>
      <c r="B51" s="122"/>
      <c r="C51" s="122"/>
      <c r="D51" s="122"/>
      <c r="E51" s="122"/>
      <c r="F51" s="122"/>
      <c r="G51" s="122"/>
      <c r="H51" s="122"/>
      <c r="I51" s="122"/>
      <c r="J51" s="122"/>
      <c r="K51" s="122"/>
      <c r="L51" s="122"/>
      <c r="M51" s="122"/>
      <c r="N51" s="122"/>
      <c r="O51" s="122"/>
      <c r="P51" s="122"/>
      <c r="Q51" s="123"/>
      <c r="R51" s="89">
        <f>'Additional Varied Travel'!E54</f>
        <v>0</v>
      </c>
      <c r="S51" s="117">
        <f>'Additional Varied Travel'!F54</f>
        <v>0</v>
      </c>
      <c r="T51" s="126">
        <f>'Additional Varied Travel'!G54</f>
        <v>0</v>
      </c>
      <c r="U51" s="127"/>
    </row>
    <row r="52" spans="1:21" ht="14.25" customHeight="1" x14ac:dyDescent="0.15">
      <c r="A52" s="166" t="s">
        <v>34</v>
      </c>
      <c r="B52" s="166"/>
      <c r="C52" s="166"/>
      <c r="D52" s="166"/>
      <c r="E52" s="166"/>
      <c r="F52" s="166"/>
      <c r="G52" s="166"/>
      <c r="H52" s="166"/>
      <c r="I52" s="166"/>
      <c r="J52" s="166"/>
      <c r="K52" s="166"/>
      <c r="L52" s="166"/>
      <c r="M52" s="166"/>
      <c r="N52" s="166"/>
      <c r="O52" s="166"/>
      <c r="P52" s="166"/>
      <c r="Q52" s="167"/>
      <c r="R52" s="69">
        <f>SUM(R41:R51)</f>
        <v>0</v>
      </c>
      <c r="S52" s="118">
        <f>SUM(S41:S51)</f>
        <v>0</v>
      </c>
      <c r="T52" s="126">
        <f>SUM(T41:T51)</f>
        <v>0</v>
      </c>
      <c r="U52" s="127"/>
    </row>
    <row r="53" spans="1:21" ht="7.5" customHeight="1" thickBot="1" x14ac:dyDescent="0.2">
      <c r="A53" s="47"/>
      <c r="B53" s="48"/>
      <c r="C53" s="48"/>
      <c r="D53" s="49"/>
      <c r="E53" s="49"/>
      <c r="F53" s="49"/>
      <c r="G53" s="50"/>
      <c r="H53" s="50"/>
      <c r="I53" s="50"/>
      <c r="J53" s="51"/>
      <c r="K53" s="51"/>
      <c r="L53" s="16"/>
      <c r="M53" s="16"/>
      <c r="N53" s="16"/>
      <c r="O53" s="16"/>
      <c r="P53" s="16"/>
      <c r="Q53" s="16"/>
      <c r="R53" s="16"/>
      <c r="S53" s="16"/>
      <c r="T53" s="19"/>
      <c r="U53" s="19"/>
    </row>
    <row r="54" spans="1:21" ht="14.25" customHeight="1" x14ac:dyDescent="0.15">
      <c r="A54" s="174" t="s">
        <v>35</v>
      </c>
      <c r="B54" s="174"/>
      <c r="C54" s="174"/>
      <c r="D54" s="174"/>
      <c r="E54" s="174"/>
      <c r="F54" s="174"/>
      <c r="G54" s="174"/>
      <c r="H54" s="174"/>
      <c r="I54" s="174"/>
      <c r="J54" s="174"/>
      <c r="K54" s="175"/>
      <c r="L54" s="61"/>
      <c r="M54" s="158" t="s">
        <v>36</v>
      </c>
      <c r="N54" s="159"/>
      <c r="O54" s="159"/>
      <c r="P54" s="159"/>
      <c r="Q54" s="159"/>
      <c r="R54" s="159"/>
      <c r="S54" s="159"/>
      <c r="T54" s="159"/>
      <c r="U54" s="159"/>
    </row>
    <row r="55" spans="1:21" ht="11.25" customHeight="1" x14ac:dyDescent="0.15">
      <c r="A55" s="124" t="s">
        <v>37</v>
      </c>
      <c r="B55" s="124"/>
      <c r="C55" s="125"/>
      <c r="D55" s="156" t="s">
        <v>38</v>
      </c>
      <c r="E55" s="157"/>
      <c r="F55" s="156" t="s">
        <v>39</v>
      </c>
      <c r="G55" s="157"/>
      <c r="H55" s="156" t="s">
        <v>40</v>
      </c>
      <c r="I55" s="157"/>
      <c r="J55" s="156" t="s">
        <v>41</v>
      </c>
      <c r="K55" s="157"/>
      <c r="L55" s="61"/>
      <c r="M55" s="134" t="s">
        <v>42</v>
      </c>
      <c r="N55" s="135"/>
      <c r="O55" s="168"/>
      <c r="P55" s="150" t="s">
        <v>43</v>
      </c>
      <c r="Q55" s="151"/>
      <c r="R55" s="152"/>
      <c r="S55" s="134" t="s">
        <v>44</v>
      </c>
      <c r="T55" s="135"/>
      <c r="U55" s="135"/>
    </row>
    <row r="56" spans="1:21" ht="14.25" customHeight="1" x14ac:dyDescent="0.15">
      <c r="A56" s="160"/>
      <c r="B56" s="160"/>
      <c r="C56" s="161"/>
      <c r="D56" s="154"/>
      <c r="E56" s="155"/>
      <c r="F56" s="154"/>
      <c r="G56" s="155"/>
      <c r="H56" s="154"/>
      <c r="I56" s="155"/>
      <c r="J56" s="172"/>
      <c r="K56" s="173"/>
      <c r="L56" s="61"/>
      <c r="M56" s="148">
        <f>R28+T52</f>
        <v>0</v>
      </c>
      <c r="N56" s="149"/>
      <c r="O56" s="153"/>
      <c r="P56" s="148">
        <f>'Receipt Detail'!K38</f>
        <v>0</v>
      </c>
      <c r="Q56" s="149"/>
      <c r="R56" s="149"/>
      <c r="S56" s="148">
        <f>M56+P56</f>
        <v>0</v>
      </c>
      <c r="T56" s="149"/>
      <c r="U56" s="149"/>
    </row>
    <row r="57" spans="1:21" ht="14.25" customHeight="1" thickBot="1" x14ac:dyDescent="0.2">
      <c r="A57" s="160"/>
      <c r="B57" s="160"/>
      <c r="C57" s="161"/>
      <c r="D57" s="154"/>
      <c r="E57" s="155"/>
      <c r="F57" s="154"/>
      <c r="G57" s="155"/>
      <c r="H57" s="154"/>
      <c r="I57" s="155"/>
      <c r="J57" s="172"/>
      <c r="K57" s="173"/>
      <c r="L57" s="61"/>
      <c r="M57" s="71"/>
      <c r="N57" s="71"/>
      <c r="O57" s="71"/>
      <c r="P57" s="71"/>
      <c r="Q57" s="71"/>
      <c r="R57" s="71"/>
      <c r="S57" s="71"/>
      <c r="T57" s="71"/>
      <c r="U57" s="71"/>
    </row>
    <row r="58" spans="1:21" ht="14.25" customHeight="1" x14ac:dyDescent="0.15">
      <c r="A58" s="160">
        <f>'Receipt Detail'!$E$10</f>
        <v>0</v>
      </c>
      <c r="B58" s="160"/>
      <c r="C58" s="161"/>
      <c r="D58" s="154"/>
      <c r="E58" s="155"/>
      <c r="F58" s="154"/>
      <c r="G58" s="155"/>
      <c r="H58" s="154"/>
      <c r="I58" s="155"/>
      <c r="J58" s="172">
        <f>'Receipt Detail'!E$38</f>
        <v>0</v>
      </c>
      <c r="K58" s="173"/>
      <c r="L58" s="61"/>
      <c r="M58" s="164" t="s">
        <v>45</v>
      </c>
      <c r="N58" s="165"/>
      <c r="O58" s="165"/>
      <c r="P58" s="165"/>
      <c r="Q58" s="165"/>
      <c r="R58" s="165"/>
      <c r="S58" s="165"/>
      <c r="T58" s="165"/>
      <c r="U58" s="165"/>
    </row>
    <row r="59" spans="1:21" ht="14.25" customHeight="1" x14ac:dyDescent="0.15">
      <c r="A59" s="160">
        <f>'Receipt Detail'!$F$10</f>
        <v>0</v>
      </c>
      <c r="B59" s="160"/>
      <c r="C59" s="161"/>
      <c r="D59" s="154"/>
      <c r="E59" s="155"/>
      <c r="F59" s="154"/>
      <c r="G59" s="155"/>
      <c r="H59" s="154"/>
      <c r="I59" s="155"/>
      <c r="J59" s="172">
        <f>'Receipt Detail'!F$38</f>
        <v>0</v>
      </c>
      <c r="K59" s="173"/>
      <c r="L59" s="61"/>
      <c r="M59" s="134" t="s">
        <v>46</v>
      </c>
      <c r="N59" s="135"/>
      <c r="O59" s="135"/>
      <c r="P59" s="135"/>
      <c r="Q59" s="135"/>
      <c r="R59" s="168"/>
      <c r="S59" s="150" t="s">
        <v>47</v>
      </c>
      <c r="T59" s="151"/>
      <c r="U59" s="151"/>
    </row>
    <row r="60" spans="1:21" ht="14.25" customHeight="1" x14ac:dyDescent="0.15">
      <c r="A60" s="160">
        <f>'Receipt Detail'!$G$10</f>
        <v>0</v>
      </c>
      <c r="B60" s="160"/>
      <c r="C60" s="161"/>
      <c r="D60" s="154"/>
      <c r="E60" s="155"/>
      <c r="F60" s="154"/>
      <c r="G60" s="155"/>
      <c r="H60" s="154"/>
      <c r="I60" s="155"/>
      <c r="J60" s="172">
        <f>'Receipt Detail'!G$38</f>
        <v>0</v>
      </c>
      <c r="K60" s="173"/>
      <c r="L60" s="61"/>
      <c r="M60" s="169"/>
      <c r="N60" s="170"/>
      <c r="O60" s="170"/>
      <c r="P60" s="170"/>
      <c r="Q60" s="170"/>
      <c r="R60" s="171"/>
      <c r="S60" s="162"/>
      <c r="T60" s="163"/>
      <c r="U60" s="163"/>
    </row>
    <row r="61" spans="1:21" ht="14.25" customHeight="1" x14ac:dyDescent="0.15">
      <c r="A61" s="160">
        <f>'Receipt Detail'!$H$10</f>
        <v>0</v>
      </c>
      <c r="B61" s="160"/>
      <c r="C61" s="161"/>
      <c r="D61" s="154"/>
      <c r="E61" s="155"/>
      <c r="F61" s="154"/>
      <c r="G61" s="155"/>
      <c r="H61" s="154"/>
      <c r="I61" s="155"/>
      <c r="J61" s="172">
        <f>'Receipt Detail'!H$38</f>
        <v>0</v>
      </c>
      <c r="K61" s="173"/>
      <c r="L61" s="61"/>
      <c r="M61" s="134" t="s">
        <v>48</v>
      </c>
      <c r="N61" s="135"/>
      <c r="O61" s="135"/>
      <c r="P61" s="135"/>
      <c r="Q61" s="135"/>
      <c r="R61" s="168"/>
      <c r="S61" s="150" t="s">
        <v>49</v>
      </c>
      <c r="T61" s="151"/>
      <c r="U61" s="151"/>
    </row>
    <row r="62" spans="1:21" ht="14.25" customHeight="1" x14ac:dyDescent="0.15">
      <c r="A62" s="160">
        <f>'Receipt Detail'!$I$10</f>
        <v>0</v>
      </c>
      <c r="B62" s="160"/>
      <c r="C62" s="161"/>
      <c r="D62" s="154"/>
      <c r="E62" s="155"/>
      <c r="F62" s="154"/>
      <c r="G62" s="155"/>
      <c r="H62" s="154"/>
      <c r="I62" s="155"/>
      <c r="J62" s="172">
        <f>'Receipt Detail'!I$38</f>
        <v>0</v>
      </c>
      <c r="K62" s="173"/>
      <c r="L62" s="61"/>
      <c r="M62" s="169"/>
      <c r="N62" s="170"/>
      <c r="O62" s="170"/>
      <c r="P62" s="170"/>
      <c r="Q62" s="170"/>
      <c r="R62" s="171"/>
      <c r="S62" s="162"/>
      <c r="T62" s="163"/>
      <c r="U62" s="163"/>
    </row>
    <row r="63" spans="1:21" ht="14.25" customHeight="1" x14ac:dyDescent="0.15">
      <c r="A63" s="160">
        <f>'Receipt Detail'!$J$10</f>
        <v>0</v>
      </c>
      <c r="B63" s="160"/>
      <c r="C63" s="161"/>
      <c r="D63" s="154"/>
      <c r="E63" s="155"/>
      <c r="F63" s="154"/>
      <c r="G63" s="155"/>
      <c r="H63" s="154"/>
      <c r="I63" s="155"/>
      <c r="J63" s="172">
        <f>'Receipt Detail'!J$38</f>
        <v>0</v>
      </c>
      <c r="K63" s="173"/>
      <c r="L63" s="61"/>
      <c r="M63" s="134" t="s">
        <v>50</v>
      </c>
      <c r="N63" s="135"/>
      <c r="O63" s="135"/>
      <c r="P63" s="135"/>
      <c r="Q63" s="135"/>
      <c r="R63" s="168"/>
      <c r="S63" s="150" t="s">
        <v>51</v>
      </c>
      <c r="T63" s="151"/>
      <c r="U63" s="151"/>
    </row>
    <row r="64" spans="1:21" ht="14.25" customHeight="1" x14ac:dyDescent="0.15">
      <c r="A64" s="122" t="s">
        <v>52</v>
      </c>
      <c r="B64" s="122"/>
      <c r="C64" s="122"/>
      <c r="D64" s="122"/>
      <c r="E64" s="122"/>
      <c r="F64" s="122"/>
      <c r="G64" s="122"/>
      <c r="H64" s="122"/>
      <c r="I64" s="123"/>
      <c r="J64" s="120">
        <f>SUM(J56:K63)</f>
        <v>0</v>
      </c>
      <c r="K64" s="121"/>
      <c r="L64" s="88" t="str">
        <f>IF(ROUND(J64,2)&lt;&gt;ROUND(S56,2),"!","")</f>
        <v/>
      </c>
      <c r="M64" s="169"/>
      <c r="N64" s="170"/>
      <c r="O64" s="170"/>
      <c r="P64" s="170"/>
      <c r="Q64" s="170"/>
      <c r="R64" s="171"/>
      <c r="S64" s="162"/>
      <c r="T64" s="163"/>
      <c r="U64" s="163"/>
    </row>
    <row r="65" spans="1:21" ht="6" customHeight="1" thickBot="1" x14ac:dyDescent="0.2">
      <c r="A65" s="53"/>
      <c r="B65" s="53"/>
      <c r="C65" s="53"/>
      <c r="D65" s="53"/>
      <c r="E65" s="53"/>
      <c r="F65" s="53"/>
      <c r="G65" s="53"/>
      <c r="H65" s="53"/>
      <c r="I65" s="53"/>
      <c r="J65" s="53"/>
      <c r="K65" s="53"/>
      <c r="L65" s="62"/>
      <c r="M65" s="62"/>
      <c r="N65" s="53"/>
      <c r="O65" s="53"/>
      <c r="P65" s="53"/>
      <c r="Q65" s="53"/>
      <c r="R65" s="53"/>
      <c r="S65" s="53"/>
      <c r="T65" s="53"/>
      <c r="U65" s="53"/>
    </row>
    <row r="66" spans="1:21" ht="12.75" customHeight="1" x14ac:dyDescent="0.15">
      <c r="A66" s="174" t="s">
        <v>53</v>
      </c>
      <c r="B66" s="174"/>
      <c r="C66" s="174"/>
      <c r="D66" s="174"/>
      <c r="E66" s="174"/>
      <c r="F66" s="174"/>
      <c r="G66" s="174"/>
      <c r="H66" s="174"/>
      <c r="I66" s="174"/>
      <c r="J66" s="174"/>
      <c r="K66" s="174"/>
      <c r="L66" s="174"/>
      <c r="M66" s="174"/>
      <c r="N66" s="174"/>
      <c r="O66" s="174"/>
      <c r="P66" s="174"/>
      <c r="Q66" s="174"/>
      <c r="R66" s="174"/>
      <c r="S66" s="174"/>
      <c r="T66" s="174"/>
      <c r="U66" s="174"/>
    </row>
    <row r="67" spans="1:21" ht="18" customHeight="1" x14ac:dyDescent="0.15">
      <c r="A67" s="244" t="str">
        <f>"申請者：わたしは以下に関する現金支払いを受けました
： "&amp;IF(S56=0,"___________.",TEXT(S56,"#,##0.00."))</f>
        <v>申請者：わたしは以下に関する現金支払いを受けました
： ___________.</v>
      </c>
      <c r="B67" s="244"/>
      <c r="C67" s="244"/>
      <c r="D67" s="244"/>
      <c r="E67" s="244"/>
      <c r="F67" s="244"/>
      <c r="G67" s="245"/>
      <c r="H67" s="150" t="s">
        <v>54</v>
      </c>
      <c r="I67" s="151"/>
      <c r="J67" s="152"/>
      <c r="K67" s="248" t="str">
        <f>"支払い担当者：わたしは以下に関する現金支払いを行いました： "&amp;IF(S56=0,"__________.",TEXT(S56,"#,##0.00."))</f>
        <v>支払い担当者：わたしは以下に関する現金支払いを行いました： __________.</v>
      </c>
      <c r="L67" s="244"/>
      <c r="M67" s="244"/>
      <c r="N67" s="244"/>
      <c r="O67" s="244"/>
      <c r="P67" s="244"/>
      <c r="Q67" s="244"/>
      <c r="R67" s="245"/>
      <c r="S67" s="150" t="s">
        <v>55</v>
      </c>
      <c r="T67" s="151"/>
      <c r="U67" s="151"/>
    </row>
    <row r="68" spans="1:21" ht="18.75" customHeight="1" x14ac:dyDescent="0.15">
      <c r="A68" s="246"/>
      <c r="B68" s="246"/>
      <c r="C68" s="246"/>
      <c r="D68" s="246"/>
      <c r="E68" s="246"/>
      <c r="F68" s="246"/>
      <c r="G68" s="247"/>
      <c r="H68" s="162"/>
      <c r="I68" s="163"/>
      <c r="J68" s="163"/>
      <c r="K68" s="249"/>
      <c r="L68" s="246"/>
      <c r="M68" s="246"/>
      <c r="N68" s="246"/>
      <c r="O68" s="246"/>
      <c r="P68" s="246"/>
      <c r="Q68" s="246"/>
      <c r="R68" s="247"/>
      <c r="S68" s="162"/>
      <c r="T68" s="163"/>
      <c r="U68" s="163"/>
    </row>
    <row r="69" spans="1:21" ht="9.9" customHeight="1" x14ac:dyDescent="0.15">
      <c r="A69" s="17" t="s">
        <v>56</v>
      </c>
      <c r="B69" s="17"/>
      <c r="C69" s="17"/>
      <c r="D69" s="17"/>
      <c r="E69" s="17"/>
      <c r="F69" s="17"/>
      <c r="G69" s="17"/>
      <c r="H69" s="17"/>
      <c r="I69" s="17"/>
      <c r="J69" s="17"/>
      <c r="K69" s="17"/>
      <c r="L69" s="17"/>
      <c r="M69" s="17"/>
      <c r="N69" s="17"/>
      <c r="O69" s="17"/>
      <c r="P69" s="17"/>
      <c r="Q69" s="17"/>
      <c r="R69" s="17"/>
      <c r="S69" s="17"/>
      <c r="T69" s="17"/>
      <c r="U69" s="18" t="s">
        <v>87</v>
      </c>
    </row>
    <row r="70" spans="1:21" s="52" customFormat="1" ht="12.75" customHeight="1" x14ac:dyDescent="0.15"/>
    <row r="71" spans="1:21" s="52" customFormat="1" x14ac:dyDescent="0.15"/>
    <row r="72" spans="1:21" s="52" customFormat="1" x14ac:dyDescent="0.15"/>
    <row r="73" spans="1:21" s="52" customFormat="1" x14ac:dyDescent="0.15"/>
    <row r="74" spans="1:21" s="52" customFormat="1" x14ac:dyDescent="0.15"/>
    <row r="75" spans="1:21" s="52" customFormat="1" x14ac:dyDescent="0.15"/>
    <row r="76" spans="1:21" s="52" customFormat="1" x14ac:dyDescent="0.15"/>
    <row r="77" spans="1:21" s="52" customFormat="1" x14ac:dyDescent="0.15"/>
  </sheetData>
  <sheetProtection algorithmName="SHA-512" hashValue="9bZT+DMoEEPIZxnwHJh3VYbCcoWPYRLnXKjKixsXXnFUEhRe1tlSSwezq1H6PvOu7K8VMMzoG6Th0CVuaDm+Zw==" saltValue="zUq88QbQTvgdLFis47GD7w==" spinCount="100000" sheet="1" objects="1" scenarios="1" selectLockedCells="1"/>
  <dataConsolidate/>
  <mergeCells count="165">
    <mergeCell ref="H60:I60"/>
    <mergeCell ref="H61:I61"/>
    <mergeCell ref="D63:E63"/>
    <mergeCell ref="F61:G61"/>
    <mergeCell ref="N3:R3"/>
    <mergeCell ref="A30:A32"/>
    <mergeCell ref="A34:A36"/>
    <mergeCell ref="L49:Q49"/>
    <mergeCell ref="B50:F50"/>
    <mergeCell ref="G50:K50"/>
    <mergeCell ref="L50:Q50"/>
    <mergeCell ref="L48:Q48"/>
    <mergeCell ref="J58:K58"/>
    <mergeCell ref="G49:K49"/>
    <mergeCell ref="T37:U37"/>
    <mergeCell ref="P11:R11"/>
    <mergeCell ref="S11:U11"/>
    <mergeCell ref="A12:O12"/>
    <mergeCell ref="P12:R12"/>
    <mergeCell ref="S12:U12"/>
    <mergeCell ref="A14:A16"/>
    <mergeCell ref="T48:U48"/>
    <mergeCell ref="T40:U40"/>
    <mergeCell ref="T43:U43"/>
    <mergeCell ref="B44:F44"/>
    <mergeCell ref="G44:K44"/>
    <mergeCell ref="L44:Q44"/>
    <mergeCell ref="R22:U24"/>
    <mergeCell ref="L42:Q42"/>
    <mergeCell ref="T42:U42"/>
    <mergeCell ref="R28:U30"/>
    <mergeCell ref="R32:U36"/>
    <mergeCell ref="R26:U26"/>
    <mergeCell ref="B40:F40"/>
    <mergeCell ref="G40:K40"/>
    <mergeCell ref="L40:Q40"/>
    <mergeCell ref="B48:F48"/>
    <mergeCell ref="G48:K48"/>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A11:O11"/>
    <mergeCell ref="H68:J68"/>
    <mergeCell ref="S68:U68"/>
    <mergeCell ref="A66:U66"/>
    <mergeCell ref="H67:J67"/>
    <mergeCell ref="S67:U67"/>
    <mergeCell ref="A67:G68"/>
    <mergeCell ref="K67:R68"/>
    <mergeCell ref="S64:U64"/>
    <mergeCell ref="J62:K62"/>
    <mergeCell ref="J63:K63"/>
    <mergeCell ref="H62:I62"/>
    <mergeCell ref="A54:K54"/>
    <mergeCell ref="J56:K56"/>
    <mergeCell ref="J57:K57"/>
    <mergeCell ref="H57:I57"/>
    <mergeCell ref="M55:O55"/>
    <mergeCell ref="D55:E55"/>
    <mergeCell ref="F55:G55"/>
    <mergeCell ref="H55:I55"/>
    <mergeCell ref="F56:G56"/>
    <mergeCell ref="H56:I56"/>
    <mergeCell ref="D56:E56"/>
    <mergeCell ref="S61:U61"/>
    <mergeCell ref="J59:K59"/>
    <mergeCell ref="J60:K60"/>
    <mergeCell ref="J61:K61"/>
    <mergeCell ref="H59:I59"/>
    <mergeCell ref="M64:R64"/>
    <mergeCell ref="M63:R63"/>
    <mergeCell ref="A59:C59"/>
    <mergeCell ref="A60:C60"/>
    <mergeCell ref="T50:U50"/>
    <mergeCell ref="F62:G62"/>
    <mergeCell ref="F63:G63"/>
    <mergeCell ref="F58:G58"/>
    <mergeCell ref="D58:E58"/>
    <mergeCell ref="H63:I63"/>
    <mergeCell ref="S60:U60"/>
    <mergeCell ref="M58:U58"/>
    <mergeCell ref="H58:I58"/>
    <mergeCell ref="D62:E62"/>
    <mergeCell ref="D60:E60"/>
    <mergeCell ref="D61:E61"/>
    <mergeCell ref="D59:E59"/>
    <mergeCell ref="S62:U62"/>
    <mergeCell ref="S63:U63"/>
    <mergeCell ref="A51:Q51"/>
    <mergeCell ref="A52:Q52"/>
    <mergeCell ref="M59:R59"/>
    <mergeCell ref="M61:R61"/>
    <mergeCell ref="M60:R60"/>
    <mergeCell ref="M62:R62"/>
    <mergeCell ref="A61:C61"/>
    <mergeCell ref="A62:C62"/>
    <mergeCell ref="A63:C63"/>
    <mergeCell ref="T41:U41"/>
    <mergeCell ref="S56:U56"/>
    <mergeCell ref="P55:R55"/>
    <mergeCell ref="M56:O56"/>
    <mergeCell ref="P56:R56"/>
    <mergeCell ref="S59:U59"/>
    <mergeCell ref="F59:G59"/>
    <mergeCell ref="F60:G60"/>
    <mergeCell ref="J55:K55"/>
    <mergeCell ref="B46:F46"/>
    <mergeCell ref="G46:K46"/>
    <mergeCell ref="L46:Q46"/>
    <mergeCell ref="T46:U46"/>
    <mergeCell ref="B47:F47"/>
    <mergeCell ref="G47:K47"/>
    <mergeCell ref="L47:Q47"/>
    <mergeCell ref="T47:U47"/>
    <mergeCell ref="M54:U54"/>
    <mergeCell ref="A56:C56"/>
    <mergeCell ref="A57:C57"/>
    <mergeCell ref="A58:C58"/>
    <mergeCell ref="F57:G57"/>
    <mergeCell ref="D57:E57"/>
    <mergeCell ref="T49:U49"/>
    <mergeCell ref="J64:K64"/>
    <mergeCell ref="A64:I64"/>
    <mergeCell ref="A55:C55"/>
    <mergeCell ref="T52:U52"/>
    <mergeCell ref="T51:U51"/>
    <mergeCell ref="R14:U14"/>
    <mergeCell ref="R16:U18"/>
    <mergeCell ref="R20:U20"/>
    <mergeCell ref="S55:U55"/>
    <mergeCell ref="T44:U44"/>
    <mergeCell ref="B45:F45"/>
    <mergeCell ref="G45:K45"/>
    <mergeCell ref="L45:Q45"/>
    <mergeCell ref="T45:U45"/>
    <mergeCell ref="B43:F43"/>
    <mergeCell ref="G43:K43"/>
    <mergeCell ref="L43:Q43"/>
    <mergeCell ref="B42:F42"/>
    <mergeCell ref="G42:K42"/>
    <mergeCell ref="A39:U39"/>
    <mergeCell ref="B41:F41"/>
    <mergeCell ref="G41:K41"/>
    <mergeCell ref="L41:Q41"/>
    <mergeCell ref="B49:F49"/>
  </mergeCells>
  <conditionalFormatting sqref="S4:U4">
    <cfRule type="expression" dxfId="4" priority="3">
      <formula>AND(SUM(R41:R52)+P12&lt;&gt;0,S4 = 0)</formula>
    </cfRule>
  </conditionalFormatting>
  <conditionalFormatting sqref="B41:R50">
    <cfRule type="expression" dxfId="3" priority="2">
      <formula>$B41-$G41&gt;0</formula>
    </cfRule>
    <cfRule type="expression" dxfId="2" priority="1">
      <formula>ISBLANK($B41)</formula>
    </cfRule>
  </conditionalFormatting>
  <dataValidations count="10">
    <dataValidation type="date" allowBlank="1" showInputMessage="1" showErrorMessage="1" errorTitle="期間外の日付  " error="昨年の日付を入力してください。   " sqref="E3">
      <formula1>40909</formula1>
      <formula2>47483</formula2>
    </dataValidation>
    <dataValidation type="decimal" allowBlank="1" showInputMessage="1" showErrorMessage="1" errorTitle="入力が無効です。" error="文字を含まない数字を入力してください。" promptTitle="移動距離（km）を入力してください。" sqref="R51">
      <formula1>-9999.99</formula1>
      <formula2>9999.99</formula2>
    </dataValidation>
    <dataValidation type="decimal" allowBlank="1" showInputMessage="1" showErrorMessage="1" errorTitle="入力が無効です。" error="文字を含まない数字を入力してください。" promptTitle="運賃または有料道路料金" sqref="S51">
      <formula1>-9999.99</formula1>
      <formula2>9999.99</formula2>
    </dataValidation>
    <dataValidation type="custom" allowBlank="1" showInputMessage="1" showErrorMessage="1" error="例：5200または5100" sqref="F56:G63">
      <formula1>AND(INT(F56)=F56, LEN(F56)=4)</formula1>
    </dataValidation>
    <dataValidation type="textLength" operator="equal" allowBlank="1" showInputMessage="1" showErrorMessage="1" error="例：CEIN01" sqref="H56:I63">
      <formula1>6</formula1>
    </dataValidation>
    <dataValidation type="custom" allowBlank="1" showInputMessage="1" showErrorMessage="1" error="例：4234567または4058888" sqref="D56:E63">
      <formula1>AND(INT(D56)=D56, LEN(D56)=7)</formula1>
    </dataValidation>
    <dataValidation type="whole" allowBlank="1" showInputMessage="1" showErrorMessage="1" error="有効な数字を入力してください。" sqref="S4:U4">
      <formula1>0</formula1>
      <formula2>999999</formula2>
    </dataValidation>
    <dataValidation type="decimal" allowBlank="1" showInputMessage="1" showErrorMessage="1" error="有効な数字を入力してください。" sqref="P12:R12">
      <formula1>-99999.9</formula1>
      <formula2>99999.9</formula2>
    </dataValidation>
    <dataValidation type="decimal" allowBlank="1" showInputMessage="1" showErrorMessage="1" error="有効な数字を入力してください。" sqref="R41:R50">
      <formula1>-99999.9</formula1>
      <formula2>99999.9</formula2>
    </dataValidation>
    <dataValidation type="whole" allowBlank="1" showInputMessage="1" showErrorMessage="1" error="有効な数字を入力してください。" sqref="S12:U12 S41:S50 J56:K63">
      <formula1>-999999</formula1>
      <formula2>999999</formula2>
    </dataValidation>
  </dataValidations>
  <pageMargins left="0.25" right="0.25" top="0.39370078740157499" bottom="0.196850393700787" header="0" footer="0"/>
  <pageSetup orientation="portrait" r:id="rId1"/>
  <ignoredErrors>
    <ignoredError sqref="A58:C6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92" r:id="rId4" name="Check Box 468">
              <controlPr defaultSize="0" autoFill="0" autoLine="0" autoPict="0">
                <anchor moveWithCells="1" sizeWithCells="1">
                  <from>
                    <xdr:col>2</xdr:col>
                    <xdr:colOff>266700</xdr:colOff>
                    <xdr:row>12</xdr:row>
                    <xdr:rowOff>152400</xdr:rowOff>
                  </from>
                  <to>
                    <xdr:col>3</xdr:col>
                    <xdr:colOff>259080</xdr:colOff>
                    <xdr:row>13</xdr:row>
                    <xdr:rowOff>160020</xdr:rowOff>
                  </to>
                </anchor>
              </controlPr>
            </control>
          </mc:Choice>
        </mc:AlternateContent>
        <mc:AlternateContent xmlns:mc="http://schemas.openxmlformats.org/markup-compatibility/2006">
          <mc:Choice Requires="x14">
            <control shapeId="1493" r:id="rId5" name="Check Box 469">
              <controlPr defaultSize="0" autoFill="0" autoLine="0" autoPict="0">
                <anchor moveWithCells="1" sizeWithCells="1">
                  <from>
                    <xdr:col>3</xdr:col>
                    <xdr:colOff>266700</xdr:colOff>
                    <xdr:row>12</xdr:row>
                    <xdr:rowOff>152400</xdr:rowOff>
                  </from>
                  <to>
                    <xdr:col>4</xdr:col>
                    <xdr:colOff>259080</xdr:colOff>
                    <xdr:row>13</xdr:row>
                    <xdr:rowOff>160020</xdr:rowOff>
                  </to>
                </anchor>
              </controlPr>
            </control>
          </mc:Choice>
        </mc:AlternateContent>
        <mc:AlternateContent xmlns:mc="http://schemas.openxmlformats.org/markup-compatibility/2006">
          <mc:Choice Requires="x14">
            <control shapeId="1494" r:id="rId6" name="Check Box 470">
              <controlPr defaultSize="0" autoFill="0" autoLine="0" autoPict="0">
                <anchor moveWithCells="1" sizeWithCells="1">
                  <from>
                    <xdr:col>4</xdr:col>
                    <xdr:colOff>266700</xdr:colOff>
                    <xdr:row>12</xdr:row>
                    <xdr:rowOff>152400</xdr:rowOff>
                  </from>
                  <to>
                    <xdr:col>5</xdr:col>
                    <xdr:colOff>259080</xdr:colOff>
                    <xdr:row>13</xdr:row>
                    <xdr:rowOff>160020</xdr:rowOff>
                  </to>
                </anchor>
              </controlPr>
            </control>
          </mc:Choice>
        </mc:AlternateContent>
        <mc:AlternateContent xmlns:mc="http://schemas.openxmlformats.org/markup-compatibility/2006">
          <mc:Choice Requires="x14">
            <control shapeId="1495" r:id="rId7" name="Check Box 471">
              <controlPr defaultSize="0" autoFill="0" autoLine="0" autoPict="0">
                <anchor moveWithCells="1" sizeWithCells="1">
                  <from>
                    <xdr:col>5</xdr:col>
                    <xdr:colOff>266700</xdr:colOff>
                    <xdr:row>12</xdr:row>
                    <xdr:rowOff>152400</xdr:rowOff>
                  </from>
                  <to>
                    <xdr:col>6</xdr:col>
                    <xdr:colOff>259080</xdr:colOff>
                    <xdr:row>13</xdr:row>
                    <xdr:rowOff>160020</xdr:rowOff>
                  </to>
                </anchor>
              </controlPr>
            </control>
          </mc:Choice>
        </mc:AlternateContent>
        <mc:AlternateContent xmlns:mc="http://schemas.openxmlformats.org/markup-compatibility/2006">
          <mc:Choice Requires="x14">
            <control shapeId="1496" r:id="rId8" name="Check Box 472">
              <controlPr defaultSize="0" autoFill="0" autoLine="0" autoPict="0">
                <anchor moveWithCells="1" sizeWithCells="1">
                  <from>
                    <xdr:col>6</xdr:col>
                    <xdr:colOff>266700</xdr:colOff>
                    <xdr:row>12</xdr:row>
                    <xdr:rowOff>152400</xdr:rowOff>
                  </from>
                  <to>
                    <xdr:col>7</xdr:col>
                    <xdr:colOff>259080</xdr:colOff>
                    <xdr:row>13</xdr:row>
                    <xdr:rowOff>160020</xdr:rowOff>
                  </to>
                </anchor>
              </controlPr>
            </control>
          </mc:Choice>
        </mc:AlternateContent>
        <mc:AlternateContent xmlns:mc="http://schemas.openxmlformats.org/markup-compatibility/2006">
          <mc:Choice Requires="x14">
            <control shapeId="1497" r:id="rId9" name="Check Box 473">
              <controlPr defaultSize="0" autoFill="0" autoLine="0" autoPict="0">
                <anchor moveWithCells="1" sizeWithCells="1">
                  <from>
                    <xdr:col>1</xdr:col>
                    <xdr:colOff>259080</xdr:colOff>
                    <xdr:row>13</xdr:row>
                    <xdr:rowOff>160020</xdr:rowOff>
                  </from>
                  <to>
                    <xdr:col>2</xdr:col>
                    <xdr:colOff>251460</xdr:colOff>
                    <xdr:row>15</xdr:row>
                    <xdr:rowOff>160020</xdr:rowOff>
                  </to>
                </anchor>
              </controlPr>
            </control>
          </mc:Choice>
        </mc:AlternateContent>
        <mc:AlternateContent xmlns:mc="http://schemas.openxmlformats.org/markup-compatibility/2006">
          <mc:Choice Requires="x14">
            <control shapeId="1498" r:id="rId10" name="Check Box 474">
              <controlPr defaultSize="0" autoFill="0" autoLine="0" autoPict="0">
                <anchor moveWithCells="1" sizeWithCells="1">
                  <from>
                    <xdr:col>2</xdr:col>
                    <xdr:colOff>266700</xdr:colOff>
                    <xdr:row>13</xdr:row>
                    <xdr:rowOff>160020</xdr:rowOff>
                  </from>
                  <to>
                    <xdr:col>3</xdr:col>
                    <xdr:colOff>259080</xdr:colOff>
                    <xdr:row>15</xdr:row>
                    <xdr:rowOff>160020</xdr:rowOff>
                  </to>
                </anchor>
              </controlPr>
            </control>
          </mc:Choice>
        </mc:AlternateContent>
        <mc:AlternateContent xmlns:mc="http://schemas.openxmlformats.org/markup-compatibility/2006">
          <mc:Choice Requires="x14">
            <control shapeId="1499" r:id="rId11" name="Check Box 475">
              <controlPr defaultSize="0" autoFill="0" autoLine="0" autoPict="0">
                <anchor moveWithCells="1" sizeWithCells="1">
                  <from>
                    <xdr:col>3</xdr:col>
                    <xdr:colOff>266700</xdr:colOff>
                    <xdr:row>13</xdr:row>
                    <xdr:rowOff>160020</xdr:rowOff>
                  </from>
                  <to>
                    <xdr:col>4</xdr:col>
                    <xdr:colOff>259080</xdr:colOff>
                    <xdr:row>15</xdr:row>
                    <xdr:rowOff>160020</xdr:rowOff>
                  </to>
                </anchor>
              </controlPr>
            </control>
          </mc:Choice>
        </mc:AlternateContent>
        <mc:AlternateContent xmlns:mc="http://schemas.openxmlformats.org/markup-compatibility/2006">
          <mc:Choice Requires="x14">
            <control shapeId="1500" r:id="rId12" name="Check Box 476">
              <controlPr defaultSize="0" autoFill="0" autoLine="0" autoPict="0">
                <anchor moveWithCells="1" sizeWithCells="1">
                  <from>
                    <xdr:col>4</xdr:col>
                    <xdr:colOff>266700</xdr:colOff>
                    <xdr:row>13</xdr:row>
                    <xdr:rowOff>160020</xdr:rowOff>
                  </from>
                  <to>
                    <xdr:col>5</xdr:col>
                    <xdr:colOff>259080</xdr:colOff>
                    <xdr:row>15</xdr:row>
                    <xdr:rowOff>160020</xdr:rowOff>
                  </to>
                </anchor>
              </controlPr>
            </control>
          </mc:Choice>
        </mc:AlternateContent>
        <mc:AlternateContent xmlns:mc="http://schemas.openxmlformats.org/markup-compatibility/2006">
          <mc:Choice Requires="x14">
            <control shapeId="1501" r:id="rId13" name="Check Box 477">
              <controlPr defaultSize="0" autoFill="0" autoLine="0" autoPict="0">
                <anchor moveWithCells="1" sizeWithCells="1">
                  <from>
                    <xdr:col>5</xdr:col>
                    <xdr:colOff>266700</xdr:colOff>
                    <xdr:row>13</xdr:row>
                    <xdr:rowOff>160020</xdr:rowOff>
                  </from>
                  <to>
                    <xdr:col>6</xdr:col>
                    <xdr:colOff>259080</xdr:colOff>
                    <xdr:row>15</xdr:row>
                    <xdr:rowOff>160020</xdr:rowOff>
                  </to>
                </anchor>
              </controlPr>
            </control>
          </mc:Choice>
        </mc:AlternateContent>
        <mc:AlternateContent xmlns:mc="http://schemas.openxmlformats.org/markup-compatibility/2006">
          <mc:Choice Requires="x14">
            <control shapeId="1502" r:id="rId14" name="Check Box 478">
              <controlPr defaultSize="0" autoFill="0" autoLine="0" autoPict="0">
                <anchor moveWithCells="1" sizeWithCells="1">
                  <from>
                    <xdr:col>6</xdr:col>
                    <xdr:colOff>266700</xdr:colOff>
                    <xdr:row>13</xdr:row>
                    <xdr:rowOff>160020</xdr:rowOff>
                  </from>
                  <to>
                    <xdr:col>7</xdr:col>
                    <xdr:colOff>259080</xdr:colOff>
                    <xdr:row>15</xdr:row>
                    <xdr:rowOff>160020</xdr:rowOff>
                  </to>
                </anchor>
              </controlPr>
            </control>
          </mc:Choice>
        </mc:AlternateContent>
        <mc:AlternateContent xmlns:mc="http://schemas.openxmlformats.org/markup-compatibility/2006">
          <mc:Choice Requires="x14">
            <control shapeId="1503" r:id="rId15" name="Check Box 479">
              <controlPr defaultSize="0" autoFill="0" autoLine="0" autoPict="0">
                <anchor moveWithCells="1" sizeWithCells="1">
                  <from>
                    <xdr:col>1</xdr:col>
                    <xdr:colOff>259080</xdr:colOff>
                    <xdr:row>15</xdr:row>
                    <xdr:rowOff>160020</xdr:rowOff>
                  </from>
                  <to>
                    <xdr:col>2</xdr:col>
                    <xdr:colOff>251460</xdr:colOff>
                    <xdr:row>17</xdr:row>
                    <xdr:rowOff>160020</xdr:rowOff>
                  </to>
                </anchor>
              </controlPr>
            </control>
          </mc:Choice>
        </mc:AlternateContent>
        <mc:AlternateContent xmlns:mc="http://schemas.openxmlformats.org/markup-compatibility/2006">
          <mc:Choice Requires="x14">
            <control shapeId="1504" r:id="rId16" name="Check Box 480">
              <controlPr defaultSize="0" autoFill="0" autoLine="0" autoPict="0">
                <anchor moveWithCells="1" sizeWithCells="1">
                  <from>
                    <xdr:col>2</xdr:col>
                    <xdr:colOff>266700</xdr:colOff>
                    <xdr:row>15</xdr:row>
                    <xdr:rowOff>160020</xdr:rowOff>
                  </from>
                  <to>
                    <xdr:col>3</xdr:col>
                    <xdr:colOff>259080</xdr:colOff>
                    <xdr:row>17</xdr:row>
                    <xdr:rowOff>160020</xdr:rowOff>
                  </to>
                </anchor>
              </controlPr>
            </control>
          </mc:Choice>
        </mc:AlternateContent>
        <mc:AlternateContent xmlns:mc="http://schemas.openxmlformats.org/markup-compatibility/2006">
          <mc:Choice Requires="x14">
            <control shapeId="1505" r:id="rId17" name="Check Box 481">
              <controlPr defaultSize="0" autoFill="0" autoLine="0" autoPict="0">
                <anchor moveWithCells="1" sizeWithCells="1">
                  <from>
                    <xdr:col>3</xdr:col>
                    <xdr:colOff>266700</xdr:colOff>
                    <xdr:row>15</xdr:row>
                    <xdr:rowOff>160020</xdr:rowOff>
                  </from>
                  <to>
                    <xdr:col>4</xdr:col>
                    <xdr:colOff>259080</xdr:colOff>
                    <xdr:row>17</xdr:row>
                    <xdr:rowOff>160020</xdr:rowOff>
                  </to>
                </anchor>
              </controlPr>
            </control>
          </mc:Choice>
        </mc:AlternateContent>
        <mc:AlternateContent xmlns:mc="http://schemas.openxmlformats.org/markup-compatibility/2006">
          <mc:Choice Requires="x14">
            <control shapeId="1506" r:id="rId18" name="Check Box 482">
              <controlPr defaultSize="0" autoFill="0" autoLine="0" autoPict="0">
                <anchor moveWithCells="1" sizeWithCells="1">
                  <from>
                    <xdr:col>4</xdr:col>
                    <xdr:colOff>266700</xdr:colOff>
                    <xdr:row>15</xdr:row>
                    <xdr:rowOff>160020</xdr:rowOff>
                  </from>
                  <to>
                    <xdr:col>5</xdr:col>
                    <xdr:colOff>259080</xdr:colOff>
                    <xdr:row>17</xdr:row>
                    <xdr:rowOff>160020</xdr:rowOff>
                  </to>
                </anchor>
              </controlPr>
            </control>
          </mc:Choice>
        </mc:AlternateContent>
        <mc:AlternateContent xmlns:mc="http://schemas.openxmlformats.org/markup-compatibility/2006">
          <mc:Choice Requires="x14">
            <control shapeId="1507" r:id="rId19" name="Check Box 483">
              <controlPr defaultSize="0" autoFill="0" autoLine="0" autoPict="0">
                <anchor moveWithCells="1" sizeWithCells="1">
                  <from>
                    <xdr:col>5</xdr:col>
                    <xdr:colOff>266700</xdr:colOff>
                    <xdr:row>15</xdr:row>
                    <xdr:rowOff>160020</xdr:rowOff>
                  </from>
                  <to>
                    <xdr:col>6</xdr:col>
                    <xdr:colOff>259080</xdr:colOff>
                    <xdr:row>17</xdr:row>
                    <xdr:rowOff>160020</xdr:rowOff>
                  </to>
                </anchor>
              </controlPr>
            </control>
          </mc:Choice>
        </mc:AlternateContent>
        <mc:AlternateContent xmlns:mc="http://schemas.openxmlformats.org/markup-compatibility/2006">
          <mc:Choice Requires="x14">
            <control shapeId="1508" r:id="rId20" name="Check Box 484">
              <controlPr defaultSize="0" autoFill="0" autoLine="0" autoPict="0">
                <anchor moveWithCells="1" sizeWithCells="1">
                  <from>
                    <xdr:col>6</xdr:col>
                    <xdr:colOff>266700</xdr:colOff>
                    <xdr:row>15</xdr:row>
                    <xdr:rowOff>160020</xdr:rowOff>
                  </from>
                  <to>
                    <xdr:col>7</xdr:col>
                    <xdr:colOff>259080</xdr:colOff>
                    <xdr:row>17</xdr:row>
                    <xdr:rowOff>160020</xdr:rowOff>
                  </to>
                </anchor>
              </controlPr>
            </control>
          </mc:Choice>
        </mc:AlternateContent>
        <mc:AlternateContent xmlns:mc="http://schemas.openxmlformats.org/markup-compatibility/2006">
          <mc:Choice Requires="x14">
            <control shapeId="1509" r:id="rId21" name="Check Box 485">
              <controlPr defaultSize="0" autoFill="0" autoLine="0" autoPict="0">
                <anchor moveWithCells="1" sizeWithCells="1">
                  <from>
                    <xdr:col>1</xdr:col>
                    <xdr:colOff>259080</xdr:colOff>
                    <xdr:row>17</xdr:row>
                    <xdr:rowOff>160020</xdr:rowOff>
                  </from>
                  <to>
                    <xdr:col>2</xdr:col>
                    <xdr:colOff>251460</xdr:colOff>
                    <xdr:row>19</xdr:row>
                    <xdr:rowOff>160020</xdr:rowOff>
                  </to>
                </anchor>
              </controlPr>
            </control>
          </mc:Choice>
        </mc:AlternateContent>
        <mc:AlternateContent xmlns:mc="http://schemas.openxmlformats.org/markup-compatibility/2006">
          <mc:Choice Requires="x14">
            <control shapeId="1510" r:id="rId22" name="Check Box 486">
              <controlPr defaultSize="0" autoFill="0" autoLine="0" autoPict="0">
                <anchor moveWithCells="1" sizeWithCells="1">
                  <from>
                    <xdr:col>2</xdr:col>
                    <xdr:colOff>266700</xdr:colOff>
                    <xdr:row>17</xdr:row>
                    <xdr:rowOff>160020</xdr:rowOff>
                  </from>
                  <to>
                    <xdr:col>3</xdr:col>
                    <xdr:colOff>259080</xdr:colOff>
                    <xdr:row>19</xdr:row>
                    <xdr:rowOff>160020</xdr:rowOff>
                  </to>
                </anchor>
              </controlPr>
            </control>
          </mc:Choice>
        </mc:AlternateContent>
        <mc:AlternateContent xmlns:mc="http://schemas.openxmlformats.org/markup-compatibility/2006">
          <mc:Choice Requires="x14">
            <control shapeId="1511" r:id="rId23" name="Check Box 487">
              <controlPr defaultSize="0" autoFill="0" autoLine="0" autoPict="0">
                <anchor moveWithCells="1" sizeWithCells="1">
                  <from>
                    <xdr:col>3</xdr:col>
                    <xdr:colOff>266700</xdr:colOff>
                    <xdr:row>17</xdr:row>
                    <xdr:rowOff>160020</xdr:rowOff>
                  </from>
                  <to>
                    <xdr:col>4</xdr:col>
                    <xdr:colOff>259080</xdr:colOff>
                    <xdr:row>19</xdr:row>
                    <xdr:rowOff>160020</xdr:rowOff>
                  </to>
                </anchor>
              </controlPr>
            </control>
          </mc:Choice>
        </mc:AlternateContent>
        <mc:AlternateContent xmlns:mc="http://schemas.openxmlformats.org/markup-compatibility/2006">
          <mc:Choice Requires="x14">
            <control shapeId="1512" r:id="rId24" name="Check Box 488">
              <controlPr defaultSize="0" autoFill="0" autoLine="0" autoPict="0">
                <anchor moveWithCells="1" sizeWithCells="1">
                  <from>
                    <xdr:col>4</xdr:col>
                    <xdr:colOff>266700</xdr:colOff>
                    <xdr:row>17</xdr:row>
                    <xdr:rowOff>160020</xdr:rowOff>
                  </from>
                  <to>
                    <xdr:col>5</xdr:col>
                    <xdr:colOff>259080</xdr:colOff>
                    <xdr:row>19</xdr:row>
                    <xdr:rowOff>160020</xdr:rowOff>
                  </to>
                </anchor>
              </controlPr>
            </control>
          </mc:Choice>
        </mc:AlternateContent>
        <mc:AlternateContent xmlns:mc="http://schemas.openxmlformats.org/markup-compatibility/2006">
          <mc:Choice Requires="x14">
            <control shapeId="1513" r:id="rId25" name="Check Box 489">
              <controlPr defaultSize="0" autoFill="0" autoLine="0" autoPict="0">
                <anchor moveWithCells="1" sizeWithCells="1">
                  <from>
                    <xdr:col>5</xdr:col>
                    <xdr:colOff>266700</xdr:colOff>
                    <xdr:row>17</xdr:row>
                    <xdr:rowOff>160020</xdr:rowOff>
                  </from>
                  <to>
                    <xdr:col>6</xdr:col>
                    <xdr:colOff>259080</xdr:colOff>
                    <xdr:row>19</xdr:row>
                    <xdr:rowOff>160020</xdr:rowOff>
                  </to>
                </anchor>
              </controlPr>
            </control>
          </mc:Choice>
        </mc:AlternateContent>
        <mc:AlternateContent xmlns:mc="http://schemas.openxmlformats.org/markup-compatibility/2006">
          <mc:Choice Requires="x14">
            <control shapeId="1514" r:id="rId26" name="Check Box 490">
              <controlPr defaultSize="0" autoFill="0" autoLine="0" autoPict="0">
                <anchor moveWithCells="1" sizeWithCells="1">
                  <from>
                    <xdr:col>6</xdr:col>
                    <xdr:colOff>266700</xdr:colOff>
                    <xdr:row>17</xdr:row>
                    <xdr:rowOff>160020</xdr:rowOff>
                  </from>
                  <to>
                    <xdr:col>7</xdr:col>
                    <xdr:colOff>259080</xdr:colOff>
                    <xdr:row>19</xdr:row>
                    <xdr:rowOff>160020</xdr:rowOff>
                  </to>
                </anchor>
              </controlPr>
            </control>
          </mc:Choice>
        </mc:AlternateContent>
        <mc:AlternateContent xmlns:mc="http://schemas.openxmlformats.org/markup-compatibility/2006">
          <mc:Choice Requires="x14">
            <control shapeId="1515" r:id="rId27" name="Check Box 491">
              <controlPr defaultSize="0" autoFill="0" autoLine="0" autoPict="0">
                <anchor moveWithCells="1" sizeWithCells="1">
                  <from>
                    <xdr:col>1</xdr:col>
                    <xdr:colOff>259080</xdr:colOff>
                    <xdr:row>19</xdr:row>
                    <xdr:rowOff>160020</xdr:rowOff>
                  </from>
                  <to>
                    <xdr:col>2</xdr:col>
                    <xdr:colOff>251460</xdr:colOff>
                    <xdr:row>21</xdr:row>
                    <xdr:rowOff>160020</xdr:rowOff>
                  </to>
                </anchor>
              </controlPr>
            </control>
          </mc:Choice>
        </mc:AlternateContent>
        <mc:AlternateContent xmlns:mc="http://schemas.openxmlformats.org/markup-compatibility/2006">
          <mc:Choice Requires="x14">
            <control shapeId="1516" r:id="rId28" name="Check Box 492">
              <controlPr defaultSize="0" autoFill="0" autoLine="0" autoPict="0">
                <anchor moveWithCells="1" sizeWithCells="1">
                  <from>
                    <xdr:col>2</xdr:col>
                    <xdr:colOff>266700</xdr:colOff>
                    <xdr:row>19</xdr:row>
                    <xdr:rowOff>160020</xdr:rowOff>
                  </from>
                  <to>
                    <xdr:col>3</xdr:col>
                    <xdr:colOff>259080</xdr:colOff>
                    <xdr:row>21</xdr:row>
                    <xdr:rowOff>160020</xdr:rowOff>
                  </to>
                </anchor>
              </controlPr>
            </control>
          </mc:Choice>
        </mc:AlternateContent>
        <mc:AlternateContent xmlns:mc="http://schemas.openxmlformats.org/markup-compatibility/2006">
          <mc:Choice Requires="x14">
            <control shapeId="1517" r:id="rId29" name="Check Box 493">
              <controlPr defaultSize="0" autoFill="0" autoLine="0" autoPict="0">
                <anchor moveWithCells="1" sizeWithCells="1">
                  <from>
                    <xdr:col>3</xdr:col>
                    <xdr:colOff>266700</xdr:colOff>
                    <xdr:row>19</xdr:row>
                    <xdr:rowOff>160020</xdr:rowOff>
                  </from>
                  <to>
                    <xdr:col>4</xdr:col>
                    <xdr:colOff>259080</xdr:colOff>
                    <xdr:row>21</xdr:row>
                    <xdr:rowOff>160020</xdr:rowOff>
                  </to>
                </anchor>
              </controlPr>
            </control>
          </mc:Choice>
        </mc:AlternateContent>
        <mc:AlternateContent xmlns:mc="http://schemas.openxmlformats.org/markup-compatibility/2006">
          <mc:Choice Requires="x14">
            <control shapeId="1518" r:id="rId30" name="Check Box 494">
              <controlPr defaultSize="0" autoFill="0" autoLine="0" autoPict="0">
                <anchor moveWithCells="1" sizeWithCells="1">
                  <from>
                    <xdr:col>4</xdr:col>
                    <xdr:colOff>266700</xdr:colOff>
                    <xdr:row>19</xdr:row>
                    <xdr:rowOff>160020</xdr:rowOff>
                  </from>
                  <to>
                    <xdr:col>5</xdr:col>
                    <xdr:colOff>259080</xdr:colOff>
                    <xdr:row>21</xdr:row>
                    <xdr:rowOff>160020</xdr:rowOff>
                  </to>
                </anchor>
              </controlPr>
            </control>
          </mc:Choice>
        </mc:AlternateContent>
        <mc:AlternateContent xmlns:mc="http://schemas.openxmlformats.org/markup-compatibility/2006">
          <mc:Choice Requires="x14">
            <control shapeId="1519" r:id="rId31" name="Check Box 495">
              <controlPr defaultSize="0" autoFill="0" autoLine="0" autoPict="0">
                <anchor moveWithCells="1" sizeWithCells="1">
                  <from>
                    <xdr:col>5</xdr:col>
                    <xdr:colOff>266700</xdr:colOff>
                    <xdr:row>19</xdr:row>
                    <xdr:rowOff>160020</xdr:rowOff>
                  </from>
                  <to>
                    <xdr:col>6</xdr:col>
                    <xdr:colOff>259080</xdr:colOff>
                    <xdr:row>21</xdr:row>
                    <xdr:rowOff>160020</xdr:rowOff>
                  </to>
                </anchor>
              </controlPr>
            </control>
          </mc:Choice>
        </mc:AlternateContent>
        <mc:AlternateContent xmlns:mc="http://schemas.openxmlformats.org/markup-compatibility/2006">
          <mc:Choice Requires="x14">
            <control shapeId="1520" r:id="rId32" name="Check Box 496">
              <controlPr defaultSize="0" autoFill="0" autoLine="0" autoPict="0">
                <anchor moveWithCells="1" sizeWithCells="1">
                  <from>
                    <xdr:col>6</xdr:col>
                    <xdr:colOff>266700</xdr:colOff>
                    <xdr:row>19</xdr:row>
                    <xdr:rowOff>160020</xdr:rowOff>
                  </from>
                  <to>
                    <xdr:col>7</xdr:col>
                    <xdr:colOff>259080</xdr:colOff>
                    <xdr:row>21</xdr:row>
                    <xdr:rowOff>160020</xdr:rowOff>
                  </to>
                </anchor>
              </controlPr>
            </control>
          </mc:Choice>
        </mc:AlternateContent>
        <mc:AlternateContent xmlns:mc="http://schemas.openxmlformats.org/markup-compatibility/2006">
          <mc:Choice Requires="x14">
            <control shapeId="1521" r:id="rId33" name="Check Box 497">
              <controlPr defaultSize="0" autoFill="0" autoLine="0" autoPict="0">
                <anchor moveWithCells="1" sizeWithCells="1">
                  <from>
                    <xdr:col>1</xdr:col>
                    <xdr:colOff>259080</xdr:colOff>
                    <xdr:row>21</xdr:row>
                    <xdr:rowOff>160020</xdr:rowOff>
                  </from>
                  <to>
                    <xdr:col>2</xdr:col>
                    <xdr:colOff>251460</xdr:colOff>
                    <xdr:row>23</xdr:row>
                    <xdr:rowOff>160020</xdr:rowOff>
                  </to>
                </anchor>
              </controlPr>
            </control>
          </mc:Choice>
        </mc:AlternateContent>
        <mc:AlternateContent xmlns:mc="http://schemas.openxmlformats.org/markup-compatibility/2006">
          <mc:Choice Requires="x14">
            <control shapeId="1522" r:id="rId34" name="Check Box 498">
              <controlPr defaultSize="0" autoFill="0" autoLine="0" autoPict="0">
                <anchor moveWithCells="1" sizeWithCells="1">
                  <from>
                    <xdr:col>2</xdr:col>
                    <xdr:colOff>266700</xdr:colOff>
                    <xdr:row>21</xdr:row>
                    <xdr:rowOff>160020</xdr:rowOff>
                  </from>
                  <to>
                    <xdr:col>3</xdr:col>
                    <xdr:colOff>259080</xdr:colOff>
                    <xdr:row>23</xdr:row>
                    <xdr:rowOff>160020</xdr:rowOff>
                  </to>
                </anchor>
              </controlPr>
            </control>
          </mc:Choice>
        </mc:AlternateContent>
        <mc:AlternateContent xmlns:mc="http://schemas.openxmlformats.org/markup-compatibility/2006">
          <mc:Choice Requires="x14">
            <control shapeId="1523" r:id="rId35" name="Check Box 499">
              <controlPr defaultSize="0" autoFill="0" autoLine="0" autoPict="0">
                <anchor moveWithCells="1" sizeWithCells="1">
                  <from>
                    <xdr:col>3</xdr:col>
                    <xdr:colOff>266700</xdr:colOff>
                    <xdr:row>21</xdr:row>
                    <xdr:rowOff>160020</xdr:rowOff>
                  </from>
                  <to>
                    <xdr:col>4</xdr:col>
                    <xdr:colOff>259080</xdr:colOff>
                    <xdr:row>23</xdr:row>
                    <xdr:rowOff>160020</xdr:rowOff>
                  </to>
                </anchor>
              </controlPr>
            </control>
          </mc:Choice>
        </mc:AlternateContent>
        <mc:AlternateContent xmlns:mc="http://schemas.openxmlformats.org/markup-compatibility/2006">
          <mc:Choice Requires="x14">
            <control shapeId="1524" r:id="rId36" name="Check Box 500">
              <controlPr defaultSize="0" autoFill="0" autoLine="0" autoPict="0">
                <anchor moveWithCells="1" sizeWithCells="1">
                  <from>
                    <xdr:col>4</xdr:col>
                    <xdr:colOff>266700</xdr:colOff>
                    <xdr:row>21</xdr:row>
                    <xdr:rowOff>160020</xdr:rowOff>
                  </from>
                  <to>
                    <xdr:col>5</xdr:col>
                    <xdr:colOff>259080</xdr:colOff>
                    <xdr:row>23</xdr:row>
                    <xdr:rowOff>160020</xdr:rowOff>
                  </to>
                </anchor>
              </controlPr>
            </control>
          </mc:Choice>
        </mc:AlternateContent>
        <mc:AlternateContent xmlns:mc="http://schemas.openxmlformats.org/markup-compatibility/2006">
          <mc:Choice Requires="x14">
            <control shapeId="1525" r:id="rId37" name="Check Box 501">
              <controlPr defaultSize="0" autoFill="0" autoLine="0" autoPict="0">
                <anchor moveWithCells="1" sizeWithCells="1">
                  <from>
                    <xdr:col>5</xdr:col>
                    <xdr:colOff>266700</xdr:colOff>
                    <xdr:row>21</xdr:row>
                    <xdr:rowOff>160020</xdr:rowOff>
                  </from>
                  <to>
                    <xdr:col>6</xdr:col>
                    <xdr:colOff>259080</xdr:colOff>
                    <xdr:row>23</xdr:row>
                    <xdr:rowOff>160020</xdr:rowOff>
                  </to>
                </anchor>
              </controlPr>
            </control>
          </mc:Choice>
        </mc:AlternateContent>
        <mc:AlternateContent xmlns:mc="http://schemas.openxmlformats.org/markup-compatibility/2006">
          <mc:Choice Requires="x14">
            <control shapeId="1526" r:id="rId38" name="Check Box 502">
              <controlPr defaultSize="0" autoFill="0" autoLine="0" autoPict="0">
                <anchor moveWithCells="1" sizeWithCells="1">
                  <from>
                    <xdr:col>6</xdr:col>
                    <xdr:colOff>266700</xdr:colOff>
                    <xdr:row>21</xdr:row>
                    <xdr:rowOff>160020</xdr:rowOff>
                  </from>
                  <to>
                    <xdr:col>7</xdr:col>
                    <xdr:colOff>259080</xdr:colOff>
                    <xdr:row>23</xdr:row>
                    <xdr:rowOff>160020</xdr:rowOff>
                  </to>
                </anchor>
              </controlPr>
            </control>
          </mc:Choice>
        </mc:AlternateContent>
        <mc:AlternateContent xmlns:mc="http://schemas.openxmlformats.org/markup-compatibility/2006">
          <mc:Choice Requires="x14">
            <control shapeId="1527" r:id="rId39" name="Check Box 503">
              <controlPr defaultSize="0" autoFill="0" autoLine="0" autoPict="0">
                <anchor moveWithCells="1" sizeWithCells="1">
                  <from>
                    <xdr:col>1</xdr:col>
                    <xdr:colOff>259080</xdr:colOff>
                    <xdr:row>23</xdr:row>
                    <xdr:rowOff>160020</xdr:rowOff>
                  </from>
                  <to>
                    <xdr:col>2</xdr:col>
                    <xdr:colOff>251460</xdr:colOff>
                    <xdr:row>25</xdr:row>
                    <xdr:rowOff>160020</xdr:rowOff>
                  </to>
                </anchor>
              </controlPr>
            </control>
          </mc:Choice>
        </mc:AlternateContent>
        <mc:AlternateContent xmlns:mc="http://schemas.openxmlformats.org/markup-compatibility/2006">
          <mc:Choice Requires="x14">
            <control shapeId="1528" r:id="rId40" name="Check Box 504">
              <controlPr defaultSize="0" autoFill="0" autoLine="0" autoPict="0">
                <anchor moveWithCells="1" sizeWithCells="1">
                  <from>
                    <xdr:col>2</xdr:col>
                    <xdr:colOff>266700</xdr:colOff>
                    <xdr:row>23</xdr:row>
                    <xdr:rowOff>160020</xdr:rowOff>
                  </from>
                  <to>
                    <xdr:col>3</xdr:col>
                    <xdr:colOff>259080</xdr:colOff>
                    <xdr:row>25</xdr:row>
                    <xdr:rowOff>160020</xdr:rowOff>
                  </to>
                </anchor>
              </controlPr>
            </control>
          </mc:Choice>
        </mc:AlternateContent>
        <mc:AlternateContent xmlns:mc="http://schemas.openxmlformats.org/markup-compatibility/2006">
          <mc:Choice Requires="x14">
            <control shapeId="1529" r:id="rId41" name="Check Box 505">
              <controlPr defaultSize="0" autoFill="0" autoLine="0" autoPict="0">
                <anchor moveWithCells="1" sizeWithCells="1">
                  <from>
                    <xdr:col>3</xdr:col>
                    <xdr:colOff>266700</xdr:colOff>
                    <xdr:row>23</xdr:row>
                    <xdr:rowOff>160020</xdr:rowOff>
                  </from>
                  <to>
                    <xdr:col>4</xdr:col>
                    <xdr:colOff>259080</xdr:colOff>
                    <xdr:row>25</xdr:row>
                    <xdr:rowOff>160020</xdr:rowOff>
                  </to>
                </anchor>
              </controlPr>
            </control>
          </mc:Choice>
        </mc:AlternateContent>
        <mc:AlternateContent xmlns:mc="http://schemas.openxmlformats.org/markup-compatibility/2006">
          <mc:Choice Requires="x14">
            <control shapeId="1530" r:id="rId42" name="Check Box 506">
              <controlPr defaultSize="0" autoFill="0" autoLine="0" autoPict="0">
                <anchor moveWithCells="1" sizeWithCells="1">
                  <from>
                    <xdr:col>4</xdr:col>
                    <xdr:colOff>266700</xdr:colOff>
                    <xdr:row>23</xdr:row>
                    <xdr:rowOff>160020</xdr:rowOff>
                  </from>
                  <to>
                    <xdr:col>5</xdr:col>
                    <xdr:colOff>259080</xdr:colOff>
                    <xdr:row>25</xdr:row>
                    <xdr:rowOff>160020</xdr:rowOff>
                  </to>
                </anchor>
              </controlPr>
            </control>
          </mc:Choice>
        </mc:AlternateContent>
        <mc:AlternateContent xmlns:mc="http://schemas.openxmlformats.org/markup-compatibility/2006">
          <mc:Choice Requires="x14">
            <control shapeId="1531" r:id="rId43" name="Check Box 507">
              <controlPr defaultSize="0" autoFill="0" autoLine="0" autoPict="0">
                <anchor moveWithCells="1" sizeWithCells="1">
                  <from>
                    <xdr:col>5</xdr:col>
                    <xdr:colOff>266700</xdr:colOff>
                    <xdr:row>23</xdr:row>
                    <xdr:rowOff>160020</xdr:rowOff>
                  </from>
                  <to>
                    <xdr:col>6</xdr:col>
                    <xdr:colOff>259080</xdr:colOff>
                    <xdr:row>25</xdr:row>
                    <xdr:rowOff>160020</xdr:rowOff>
                  </to>
                </anchor>
              </controlPr>
            </control>
          </mc:Choice>
        </mc:AlternateContent>
        <mc:AlternateContent xmlns:mc="http://schemas.openxmlformats.org/markup-compatibility/2006">
          <mc:Choice Requires="x14">
            <control shapeId="1532" r:id="rId44" name="Check Box 508">
              <controlPr defaultSize="0" autoFill="0" autoLine="0" autoPict="0">
                <anchor moveWithCells="1" sizeWithCells="1">
                  <from>
                    <xdr:col>6</xdr:col>
                    <xdr:colOff>266700</xdr:colOff>
                    <xdr:row>23</xdr:row>
                    <xdr:rowOff>160020</xdr:rowOff>
                  </from>
                  <to>
                    <xdr:col>7</xdr:col>
                    <xdr:colOff>259080</xdr:colOff>
                    <xdr:row>25</xdr:row>
                    <xdr:rowOff>160020</xdr:rowOff>
                  </to>
                </anchor>
              </controlPr>
            </control>
          </mc:Choice>
        </mc:AlternateContent>
        <mc:AlternateContent xmlns:mc="http://schemas.openxmlformats.org/markup-compatibility/2006">
          <mc:Choice Requires="x14">
            <control shapeId="1533" r:id="rId45" name="Check Box 509">
              <controlPr defaultSize="0" autoFill="0" autoLine="0" autoPict="0">
                <anchor moveWithCells="1" sizeWithCells="1">
                  <from>
                    <xdr:col>1</xdr:col>
                    <xdr:colOff>259080</xdr:colOff>
                    <xdr:row>25</xdr:row>
                    <xdr:rowOff>160020</xdr:rowOff>
                  </from>
                  <to>
                    <xdr:col>2</xdr:col>
                    <xdr:colOff>251460</xdr:colOff>
                    <xdr:row>27</xdr:row>
                    <xdr:rowOff>160020</xdr:rowOff>
                  </to>
                </anchor>
              </controlPr>
            </control>
          </mc:Choice>
        </mc:AlternateContent>
        <mc:AlternateContent xmlns:mc="http://schemas.openxmlformats.org/markup-compatibility/2006">
          <mc:Choice Requires="x14">
            <control shapeId="1534" r:id="rId46" name="Check Box 510">
              <controlPr defaultSize="0" autoFill="0" autoLine="0" autoPict="0">
                <anchor moveWithCells="1" sizeWithCells="1">
                  <from>
                    <xdr:col>2</xdr:col>
                    <xdr:colOff>266700</xdr:colOff>
                    <xdr:row>25</xdr:row>
                    <xdr:rowOff>160020</xdr:rowOff>
                  </from>
                  <to>
                    <xdr:col>3</xdr:col>
                    <xdr:colOff>259080</xdr:colOff>
                    <xdr:row>27</xdr:row>
                    <xdr:rowOff>160020</xdr:rowOff>
                  </to>
                </anchor>
              </controlPr>
            </control>
          </mc:Choice>
        </mc:AlternateContent>
        <mc:AlternateContent xmlns:mc="http://schemas.openxmlformats.org/markup-compatibility/2006">
          <mc:Choice Requires="x14">
            <control shapeId="1535" r:id="rId47" name="Check Box 511">
              <controlPr defaultSize="0" autoFill="0" autoLine="0" autoPict="0">
                <anchor moveWithCells="1" sizeWithCells="1">
                  <from>
                    <xdr:col>3</xdr:col>
                    <xdr:colOff>266700</xdr:colOff>
                    <xdr:row>25</xdr:row>
                    <xdr:rowOff>160020</xdr:rowOff>
                  </from>
                  <to>
                    <xdr:col>4</xdr:col>
                    <xdr:colOff>259080</xdr:colOff>
                    <xdr:row>27</xdr:row>
                    <xdr:rowOff>160020</xdr:rowOff>
                  </to>
                </anchor>
              </controlPr>
            </control>
          </mc:Choice>
        </mc:AlternateContent>
        <mc:AlternateContent xmlns:mc="http://schemas.openxmlformats.org/markup-compatibility/2006">
          <mc:Choice Requires="x14">
            <control shapeId="1536" r:id="rId48" name="Check Box 512">
              <controlPr defaultSize="0" autoFill="0" autoLine="0" autoPict="0">
                <anchor moveWithCells="1" sizeWithCells="1">
                  <from>
                    <xdr:col>4</xdr:col>
                    <xdr:colOff>266700</xdr:colOff>
                    <xdr:row>25</xdr:row>
                    <xdr:rowOff>160020</xdr:rowOff>
                  </from>
                  <to>
                    <xdr:col>5</xdr:col>
                    <xdr:colOff>259080</xdr:colOff>
                    <xdr:row>27</xdr:row>
                    <xdr:rowOff>160020</xdr:rowOff>
                  </to>
                </anchor>
              </controlPr>
            </control>
          </mc:Choice>
        </mc:AlternateContent>
        <mc:AlternateContent xmlns:mc="http://schemas.openxmlformats.org/markup-compatibility/2006">
          <mc:Choice Requires="x14">
            <control shapeId="1537" r:id="rId49" name="Check Box 513">
              <controlPr defaultSize="0" autoFill="0" autoLine="0" autoPict="0">
                <anchor moveWithCells="1" sizeWithCells="1">
                  <from>
                    <xdr:col>5</xdr:col>
                    <xdr:colOff>266700</xdr:colOff>
                    <xdr:row>25</xdr:row>
                    <xdr:rowOff>160020</xdr:rowOff>
                  </from>
                  <to>
                    <xdr:col>6</xdr:col>
                    <xdr:colOff>259080</xdr:colOff>
                    <xdr:row>27</xdr:row>
                    <xdr:rowOff>160020</xdr:rowOff>
                  </to>
                </anchor>
              </controlPr>
            </control>
          </mc:Choice>
        </mc:AlternateContent>
        <mc:AlternateContent xmlns:mc="http://schemas.openxmlformats.org/markup-compatibility/2006">
          <mc:Choice Requires="x14">
            <control shapeId="1538" r:id="rId50" name="Check Box 514">
              <controlPr defaultSize="0" autoFill="0" autoLine="0" autoPict="0">
                <anchor moveWithCells="1" sizeWithCells="1">
                  <from>
                    <xdr:col>6</xdr:col>
                    <xdr:colOff>266700</xdr:colOff>
                    <xdr:row>25</xdr:row>
                    <xdr:rowOff>160020</xdr:rowOff>
                  </from>
                  <to>
                    <xdr:col>7</xdr:col>
                    <xdr:colOff>259080</xdr:colOff>
                    <xdr:row>27</xdr:row>
                    <xdr:rowOff>160020</xdr:rowOff>
                  </to>
                </anchor>
              </controlPr>
            </control>
          </mc:Choice>
        </mc:AlternateContent>
        <mc:AlternateContent xmlns:mc="http://schemas.openxmlformats.org/markup-compatibility/2006">
          <mc:Choice Requires="x14">
            <control shapeId="1539" r:id="rId51" name="Check Box 515">
              <controlPr defaultSize="0" autoFill="0" autoLine="0" autoPict="0">
                <anchor moveWithCells="1" sizeWithCells="1">
                  <from>
                    <xdr:col>1</xdr:col>
                    <xdr:colOff>259080</xdr:colOff>
                    <xdr:row>27</xdr:row>
                    <xdr:rowOff>160020</xdr:rowOff>
                  </from>
                  <to>
                    <xdr:col>2</xdr:col>
                    <xdr:colOff>251460</xdr:colOff>
                    <xdr:row>29</xdr:row>
                    <xdr:rowOff>160020</xdr:rowOff>
                  </to>
                </anchor>
              </controlPr>
            </control>
          </mc:Choice>
        </mc:AlternateContent>
        <mc:AlternateContent xmlns:mc="http://schemas.openxmlformats.org/markup-compatibility/2006">
          <mc:Choice Requires="x14">
            <control shapeId="1540" r:id="rId52" name="Check Box 516">
              <controlPr defaultSize="0" autoFill="0" autoLine="0" autoPict="0">
                <anchor moveWithCells="1" sizeWithCells="1">
                  <from>
                    <xdr:col>2</xdr:col>
                    <xdr:colOff>266700</xdr:colOff>
                    <xdr:row>27</xdr:row>
                    <xdr:rowOff>160020</xdr:rowOff>
                  </from>
                  <to>
                    <xdr:col>3</xdr:col>
                    <xdr:colOff>259080</xdr:colOff>
                    <xdr:row>29</xdr:row>
                    <xdr:rowOff>160020</xdr:rowOff>
                  </to>
                </anchor>
              </controlPr>
            </control>
          </mc:Choice>
        </mc:AlternateContent>
        <mc:AlternateContent xmlns:mc="http://schemas.openxmlformats.org/markup-compatibility/2006">
          <mc:Choice Requires="x14">
            <control shapeId="1541" r:id="rId53" name="Check Box 517">
              <controlPr defaultSize="0" autoFill="0" autoLine="0" autoPict="0">
                <anchor moveWithCells="1" sizeWithCells="1">
                  <from>
                    <xdr:col>3</xdr:col>
                    <xdr:colOff>266700</xdr:colOff>
                    <xdr:row>27</xdr:row>
                    <xdr:rowOff>160020</xdr:rowOff>
                  </from>
                  <to>
                    <xdr:col>4</xdr:col>
                    <xdr:colOff>259080</xdr:colOff>
                    <xdr:row>29</xdr:row>
                    <xdr:rowOff>160020</xdr:rowOff>
                  </to>
                </anchor>
              </controlPr>
            </control>
          </mc:Choice>
        </mc:AlternateContent>
        <mc:AlternateContent xmlns:mc="http://schemas.openxmlformats.org/markup-compatibility/2006">
          <mc:Choice Requires="x14">
            <control shapeId="1542" r:id="rId54" name="Check Box 518">
              <controlPr defaultSize="0" autoFill="0" autoLine="0" autoPict="0">
                <anchor moveWithCells="1" sizeWithCells="1">
                  <from>
                    <xdr:col>4</xdr:col>
                    <xdr:colOff>266700</xdr:colOff>
                    <xdr:row>27</xdr:row>
                    <xdr:rowOff>160020</xdr:rowOff>
                  </from>
                  <to>
                    <xdr:col>5</xdr:col>
                    <xdr:colOff>259080</xdr:colOff>
                    <xdr:row>29</xdr:row>
                    <xdr:rowOff>160020</xdr:rowOff>
                  </to>
                </anchor>
              </controlPr>
            </control>
          </mc:Choice>
        </mc:AlternateContent>
        <mc:AlternateContent xmlns:mc="http://schemas.openxmlformats.org/markup-compatibility/2006">
          <mc:Choice Requires="x14">
            <control shapeId="1543" r:id="rId55" name="Check Box 519">
              <controlPr defaultSize="0" autoFill="0" autoLine="0" autoPict="0">
                <anchor moveWithCells="1" sizeWithCells="1">
                  <from>
                    <xdr:col>5</xdr:col>
                    <xdr:colOff>266700</xdr:colOff>
                    <xdr:row>27</xdr:row>
                    <xdr:rowOff>160020</xdr:rowOff>
                  </from>
                  <to>
                    <xdr:col>6</xdr:col>
                    <xdr:colOff>259080</xdr:colOff>
                    <xdr:row>29</xdr:row>
                    <xdr:rowOff>160020</xdr:rowOff>
                  </to>
                </anchor>
              </controlPr>
            </control>
          </mc:Choice>
        </mc:AlternateContent>
        <mc:AlternateContent xmlns:mc="http://schemas.openxmlformats.org/markup-compatibility/2006">
          <mc:Choice Requires="x14">
            <control shapeId="1544" r:id="rId56" name="Check Box 520">
              <controlPr defaultSize="0" autoFill="0" autoLine="0" autoPict="0">
                <anchor moveWithCells="1" sizeWithCells="1">
                  <from>
                    <xdr:col>6</xdr:col>
                    <xdr:colOff>266700</xdr:colOff>
                    <xdr:row>27</xdr:row>
                    <xdr:rowOff>160020</xdr:rowOff>
                  </from>
                  <to>
                    <xdr:col>7</xdr:col>
                    <xdr:colOff>259080</xdr:colOff>
                    <xdr:row>29</xdr:row>
                    <xdr:rowOff>160020</xdr:rowOff>
                  </to>
                </anchor>
              </controlPr>
            </control>
          </mc:Choice>
        </mc:AlternateContent>
        <mc:AlternateContent xmlns:mc="http://schemas.openxmlformats.org/markup-compatibility/2006">
          <mc:Choice Requires="x14">
            <control shapeId="1545" r:id="rId57" name="Check Box 521">
              <controlPr defaultSize="0" autoFill="0" autoLine="0" autoPict="0">
                <anchor moveWithCells="1" sizeWithCells="1">
                  <from>
                    <xdr:col>1</xdr:col>
                    <xdr:colOff>259080</xdr:colOff>
                    <xdr:row>29</xdr:row>
                    <xdr:rowOff>160020</xdr:rowOff>
                  </from>
                  <to>
                    <xdr:col>2</xdr:col>
                    <xdr:colOff>251460</xdr:colOff>
                    <xdr:row>31</xdr:row>
                    <xdr:rowOff>160020</xdr:rowOff>
                  </to>
                </anchor>
              </controlPr>
            </control>
          </mc:Choice>
        </mc:AlternateContent>
        <mc:AlternateContent xmlns:mc="http://schemas.openxmlformats.org/markup-compatibility/2006">
          <mc:Choice Requires="x14">
            <control shapeId="1546" r:id="rId58" name="Check Box 522">
              <controlPr defaultSize="0" autoFill="0" autoLine="0" autoPict="0">
                <anchor moveWithCells="1" sizeWithCells="1">
                  <from>
                    <xdr:col>2</xdr:col>
                    <xdr:colOff>266700</xdr:colOff>
                    <xdr:row>29</xdr:row>
                    <xdr:rowOff>160020</xdr:rowOff>
                  </from>
                  <to>
                    <xdr:col>3</xdr:col>
                    <xdr:colOff>259080</xdr:colOff>
                    <xdr:row>31</xdr:row>
                    <xdr:rowOff>160020</xdr:rowOff>
                  </to>
                </anchor>
              </controlPr>
            </control>
          </mc:Choice>
        </mc:AlternateContent>
        <mc:AlternateContent xmlns:mc="http://schemas.openxmlformats.org/markup-compatibility/2006">
          <mc:Choice Requires="x14">
            <control shapeId="1547" r:id="rId59" name="Check Box 523">
              <controlPr defaultSize="0" autoFill="0" autoLine="0" autoPict="0">
                <anchor moveWithCells="1" sizeWithCells="1">
                  <from>
                    <xdr:col>3</xdr:col>
                    <xdr:colOff>266700</xdr:colOff>
                    <xdr:row>29</xdr:row>
                    <xdr:rowOff>160020</xdr:rowOff>
                  </from>
                  <to>
                    <xdr:col>4</xdr:col>
                    <xdr:colOff>259080</xdr:colOff>
                    <xdr:row>31</xdr:row>
                    <xdr:rowOff>160020</xdr:rowOff>
                  </to>
                </anchor>
              </controlPr>
            </control>
          </mc:Choice>
        </mc:AlternateContent>
        <mc:AlternateContent xmlns:mc="http://schemas.openxmlformats.org/markup-compatibility/2006">
          <mc:Choice Requires="x14">
            <control shapeId="1548" r:id="rId60" name="Check Box 524">
              <controlPr defaultSize="0" autoFill="0" autoLine="0" autoPict="0">
                <anchor moveWithCells="1" sizeWithCells="1">
                  <from>
                    <xdr:col>4</xdr:col>
                    <xdr:colOff>266700</xdr:colOff>
                    <xdr:row>29</xdr:row>
                    <xdr:rowOff>160020</xdr:rowOff>
                  </from>
                  <to>
                    <xdr:col>5</xdr:col>
                    <xdr:colOff>259080</xdr:colOff>
                    <xdr:row>31</xdr:row>
                    <xdr:rowOff>160020</xdr:rowOff>
                  </to>
                </anchor>
              </controlPr>
            </control>
          </mc:Choice>
        </mc:AlternateContent>
        <mc:AlternateContent xmlns:mc="http://schemas.openxmlformats.org/markup-compatibility/2006">
          <mc:Choice Requires="x14">
            <control shapeId="1549" r:id="rId61" name="Check Box 525">
              <controlPr defaultSize="0" autoFill="0" autoLine="0" autoPict="0">
                <anchor moveWithCells="1" sizeWithCells="1">
                  <from>
                    <xdr:col>5</xdr:col>
                    <xdr:colOff>266700</xdr:colOff>
                    <xdr:row>29</xdr:row>
                    <xdr:rowOff>160020</xdr:rowOff>
                  </from>
                  <to>
                    <xdr:col>6</xdr:col>
                    <xdr:colOff>259080</xdr:colOff>
                    <xdr:row>31</xdr:row>
                    <xdr:rowOff>160020</xdr:rowOff>
                  </to>
                </anchor>
              </controlPr>
            </control>
          </mc:Choice>
        </mc:AlternateContent>
        <mc:AlternateContent xmlns:mc="http://schemas.openxmlformats.org/markup-compatibility/2006">
          <mc:Choice Requires="x14">
            <control shapeId="1550" r:id="rId62" name="Check Box 526">
              <controlPr defaultSize="0" autoFill="0" autoLine="0" autoPict="0">
                <anchor moveWithCells="1" sizeWithCells="1">
                  <from>
                    <xdr:col>6</xdr:col>
                    <xdr:colOff>266700</xdr:colOff>
                    <xdr:row>29</xdr:row>
                    <xdr:rowOff>160020</xdr:rowOff>
                  </from>
                  <to>
                    <xdr:col>7</xdr:col>
                    <xdr:colOff>259080</xdr:colOff>
                    <xdr:row>31</xdr:row>
                    <xdr:rowOff>160020</xdr:rowOff>
                  </to>
                </anchor>
              </controlPr>
            </control>
          </mc:Choice>
        </mc:AlternateContent>
        <mc:AlternateContent xmlns:mc="http://schemas.openxmlformats.org/markup-compatibility/2006">
          <mc:Choice Requires="x14">
            <control shapeId="1551" r:id="rId63" name="Check Box 527">
              <controlPr defaultSize="0" autoFill="0" autoLine="0" autoPict="0">
                <anchor moveWithCells="1" sizeWithCells="1">
                  <from>
                    <xdr:col>1</xdr:col>
                    <xdr:colOff>259080</xdr:colOff>
                    <xdr:row>31</xdr:row>
                    <xdr:rowOff>160020</xdr:rowOff>
                  </from>
                  <to>
                    <xdr:col>2</xdr:col>
                    <xdr:colOff>251460</xdr:colOff>
                    <xdr:row>33</xdr:row>
                    <xdr:rowOff>160020</xdr:rowOff>
                  </to>
                </anchor>
              </controlPr>
            </control>
          </mc:Choice>
        </mc:AlternateContent>
        <mc:AlternateContent xmlns:mc="http://schemas.openxmlformats.org/markup-compatibility/2006">
          <mc:Choice Requires="x14">
            <control shapeId="1552" r:id="rId64" name="Check Box 528">
              <controlPr defaultSize="0" autoFill="0" autoLine="0" autoPict="0">
                <anchor moveWithCells="1" sizeWithCells="1">
                  <from>
                    <xdr:col>2</xdr:col>
                    <xdr:colOff>266700</xdr:colOff>
                    <xdr:row>31</xdr:row>
                    <xdr:rowOff>160020</xdr:rowOff>
                  </from>
                  <to>
                    <xdr:col>3</xdr:col>
                    <xdr:colOff>259080</xdr:colOff>
                    <xdr:row>33</xdr:row>
                    <xdr:rowOff>160020</xdr:rowOff>
                  </to>
                </anchor>
              </controlPr>
            </control>
          </mc:Choice>
        </mc:AlternateContent>
        <mc:AlternateContent xmlns:mc="http://schemas.openxmlformats.org/markup-compatibility/2006">
          <mc:Choice Requires="x14">
            <control shapeId="1553" r:id="rId65" name="Check Box 529">
              <controlPr defaultSize="0" autoFill="0" autoLine="0" autoPict="0">
                <anchor moveWithCells="1" sizeWithCells="1">
                  <from>
                    <xdr:col>3</xdr:col>
                    <xdr:colOff>266700</xdr:colOff>
                    <xdr:row>31</xdr:row>
                    <xdr:rowOff>160020</xdr:rowOff>
                  </from>
                  <to>
                    <xdr:col>4</xdr:col>
                    <xdr:colOff>259080</xdr:colOff>
                    <xdr:row>33</xdr:row>
                    <xdr:rowOff>160020</xdr:rowOff>
                  </to>
                </anchor>
              </controlPr>
            </control>
          </mc:Choice>
        </mc:AlternateContent>
        <mc:AlternateContent xmlns:mc="http://schemas.openxmlformats.org/markup-compatibility/2006">
          <mc:Choice Requires="x14">
            <control shapeId="1554" r:id="rId66" name="Check Box 530">
              <controlPr defaultSize="0" autoFill="0" autoLine="0" autoPict="0">
                <anchor moveWithCells="1" sizeWithCells="1">
                  <from>
                    <xdr:col>4</xdr:col>
                    <xdr:colOff>266700</xdr:colOff>
                    <xdr:row>31</xdr:row>
                    <xdr:rowOff>160020</xdr:rowOff>
                  </from>
                  <to>
                    <xdr:col>5</xdr:col>
                    <xdr:colOff>259080</xdr:colOff>
                    <xdr:row>33</xdr:row>
                    <xdr:rowOff>160020</xdr:rowOff>
                  </to>
                </anchor>
              </controlPr>
            </control>
          </mc:Choice>
        </mc:AlternateContent>
        <mc:AlternateContent xmlns:mc="http://schemas.openxmlformats.org/markup-compatibility/2006">
          <mc:Choice Requires="x14">
            <control shapeId="1555" r:id="rId67" name="Check Box 531">
              <controlPr defaultSize="0" autoFill="0" autoLine="0" autoPict="0">
                <anchor moveWithCells="1" sizeWithCells="1">
                  <from>
                    <xdr:col>5</xdr:col>
                    <xdr:colOff>266700</xdr:colOff>
                    <xdr:row>31</xdr:row>
                    <xdr:rowOff>160020</xdr:rowOff>
                  </from>
                  <to>
                    <xdr:col>6</xdr:col>
                    <xdr:colOff>259080</xdr:colOff>
                    <xdr:row>33</xdr:row>
                    <xdr:rowOff>160020</xdr:rowOff>
                  </to>
                </anchor>
              </controlPr>
            </control>
          </mc:Choice>
        </mc:AlternateContent>
        <mc:AlternateContent xmlns:mc="http://schemas.openxmlformats.org/markup-compatibility/2006">
          <mc:Choice Requires="x14">
            <control shapeId="1556" r:id="rId68" name="Check Box 532">
              <controlPr defaultSize="0" autoFill="0" autoLine="0" autoPict="0">
                <anchor moveWithCells="1" sizeWithCells="1">
                  <from>
                    <xdr:col>6</xdr:col>
                    <xdr:colOff>266700</xdr:colOff>
                    <xdr:row>31</xdr:row>
                    <xdr:rowOff>160020</xdr:rowOff>
                  </from>
                  <to>
                    <xdr:col>7</xdr:col>
                    <xdr:colOff>259080</xdr:colOff>
                    <xdr:row>33</xdr:row>
                    <xdr:rowOff>160020</xdr:rowOff>
                  </to>
                </anchor>
              </controlPr>
            </control>
          </mc:Choice>
        </mc:AlternateContent>
        <mc:AlternateContent xmlns:mc="http://schemas.openxmlformats.org/markup-compatibility/2006">
          <mc:Choice Requires="x14">
            <control shapeId="1557" r:id="rId69" name="Check Box 533">
              <controlPr defaultSize="0" autoFill="0" autoLine="0" autoPict="0">
                <anchor moveWithCells="1" sizeWithCells="1">
                  <from>
                    <xdr:col>1</xdr:col>
                    <xdr:colOff>259080</xdr:colOff>
                    <xdr:row>33</xdr:row>
                    <xdr:rowOff>160020</xdr:rowOff>
                  </from>
                  <to>
                    <xdr:col>2</xdr:col>
                    <xdr:colOff>251460</xdr:colOff>
                    <xdr:row>35</xdr:row>
                    <xdr:rowOff>160020</xdr:rowOff>
                  </to>
                </anchor>
              </controlPr>
            </control>
          </mc:Choice>
        </mc:AlternateContent>
        <mc:AlternateContent xmlns:mc="http://schemas.openxmlformats.org/markup-compatibility/2006">
          <mc:Choice Requires="x14">
            <control shapeId="1558" r:id="rId70" name="Check Box 534">
              <controlPr defaultSize="0" autoFill="0" autoLine="0" autoPict="0">
                <anchor moveWithCells="1" sizeWithCells="1">
                  <from>
                    <xdr:col>2</xdr:col>
                    <xdr:colOff>266700</xdr:colOff>
                    <xdr:row>33</xdr:row>
                    <xdr:rowOff>160020</xdr:rowOff>
                  </from>
                  <to>
                    <xdr:col>3</xdr:col>
                    <xdr:colOff>259080</xdr:colOff>
                    <xdr:row>35</xdr:row>
                    <xdr:rowOff>160020</xdr:rowOff>
                  </to>
                </anchor>
              </controlPr>
            </control>
          </mc:Choice>
        </mc:AlternateContent>
        <mc:AlternateContent xmlns:mc="http://schemas.openxmlformats.org/markup-compatibility/2006">
          <mc:Choice Requires="x14">
            <control shapeId="1559" r:id="rId71" name="Check Box 535">
              <controlPr defaultSize="0" autoFill="0" autoLine="0" autoPict="0">
                <anchor moveWithCells="1" sizeWithCells="1">
                  <from>
                    <xdr:col>3</xdr:col>
                    <xdr:colOff>266700</xdr:colOff>
                    <xdr:row>33</xdr:row>
                    <xdr:rowOff>160020</xdr:rowOff>
                  </from>
                  <to>
                    <xdr:col>4</xdr:col>
                    <xdr:colOff>259080</xdr:colOff>
                    <xdr:row>35</xdr:row>
                    <xdr:rowOff>160020</xdr:rowOff>
                  </to>
                </anchor>
              </controlPr>
            </control>
          </mc:Choice>
        </mc:AlternateContent>
        <mc:AlternateContent xmlns:mc="http://schemas.openxmlformats.org/markup-compatibility/2006">
          <mc:Choice Requires="x14">
            <control shapeId="1560" r:id="rId72" name="Check Box 536">
              <controlPr defaultSize="0" autoFill="0" autoLine="0" autoPict="0">
                <anchor moveWithCells="1" sizeWithCells="1">
                  <from>
                    <xdr:col>4</xdr:col>
                    <xdr:colOff>266700</xdr:colOff>
                    <xdr:row>33</xdr:row>
                    <xdr:rowOff>160020</xdr:rowOff>
                  </from>
                  <to>
                    <xdr:col>5</xdr:col>
                    <xdr:colOff>259080</xdr:colOff>
                    <xdr:row>35</xdr:row>
                    <xdr:rowOff>160020</xdr:rowOff>
                  </to>
                </anchor>
              </controlPr>
            </control>
          </mc:Choice>
        </mc:AlternateContent>
        <mc:AlternateContent xmlns:mc="http://schemas.openxmlformats.org/markup-compatibility/2006">
          <mc:Choice Requires="x14">
            <control shapeId="1561" r:id="rId73" name="Check Box 537">
              <controlPr defaultSize="0" autoFill="0" autoLine="0" autoPict="0">
                <anchor moveWithCells="1" sizeWithCells="1">
                  <from>
                    <xdr:col>5</xdr:col>
                    <xdr:colOff>266700</xdr:colOff>
                    <xdr:row>33</xdr:row>
                    <xdr:rowOff>160020</xdr:rowOff>
                  </from>
                  <to>
                    <xdr:col>6</xdr:col>
                    <xdr:colOff>259080</xdr:colOff>
                    <xdr:row>35</xdr:row>
                    <xdr:rowOff>160020</xdr:rowOff>
                  </to>
                </anchor>
              </controlPr>
            </control>
          </mc:Choice>
        </mc:AlternateContent>
        <mc:AlternateContent xmlns:mc="http://schemas.openxmlformats.org/markup-compatibility/2006">
          <mc:Choice Requires="x14">
            <control shapeId="1562" r:id="rId74" name="Check Box 538">
              <controlPr defaultSize="0" autoFill="0" autoLine="0" autoPict="0">
                <anchor moveWithCells="1" sizeWithCells="1">
                  <from>
                    <xdr:col>6</xdr:col>
                    <xdr:colOff>266700</xdr:colOff>
                    <xdr:row>33</xdr:row>
                    <xdr:rowOff>160020</xdr:rowOff>
                  </from>
                  <to>
                    <xdr:col>7</xdr:col>
                    <xdr:colOff>259080</xdr:colOff>
                    <xdr:row>35</xdr:row>
                    <xdr:rowOff>160020</xdr:rowOff>
                  </to>
                </anchor>
              </controlPr>
            </control>
          </mc:Choice>
        </mc:AlternateContent>
        <mc:AlternateContent xmlns:mc="http://schemas.openxmlformats.org/markup-compatibility/2006">
          <mc:Choice Requires="x14">
            <control shapeId="1563" r:id="rId75" name="Check Box 539">
              <controlPr defaultSize="0" autoFill="0" autoLine="0" autoPict="0">
                <anchor moveWithCells="1" sizeWithCells="1">
                  <from>
                    <xdr:col>7</xdr:col>
                    <xdr:colOff>259080</xdr:colOff>
                    <xdr:row>12</xdr:row>
                    <xdr:rowOff>152400</xdr:rowOff>
                  </from>
                  <to>
                    <xdr:col>8</xdr:col>
                    <xdr:colOff>251460</xdr:colOff>
                    <xdr:row>13</xdr:row>
                    <xdr:rowOff>160020</xdr:rowOff>
                  </to>
                </anchor>
              </controlPr>
            </control>
          </mc:Choice>
        </mc:AlternateContent>
        <mc:AlternateContent xmlns:mc="http://schemas.openxmlformats.org/markup-compatibility/2006">
          <mc:Choice Requires="x14">
            <control shapeId="1564" r:id="rId76" name="Check Box 540">
              <controlPr defaultSize="0" autoFill="0" autoLine="0" autoPict="0">
                <anchor moveWithCells="1" sizeWithCells="1">
                  <from>
                    <xdr:col>9</xdr:col>
                    <xdr:colOff>0</xdr:colOff>
                    <xdr:row>12</xdr:row>
                    <xdr:rowOff>152400</xdr:rowOff>
                  </from>
                  <to>
                    <xdr:col>9</xdr:col>
                    <xdr:colOff>274320</xdr:colOff>
                    <xdr:row>13</xdr:row>
                    <xdr:rowOff>160020</xdr:rowOff>
                  </to>
                </anchor>
              </controlPr>
            </control>
          </mc:Choice>
        </mc:AlternateContent>
        <mc:AlternateContent xmlns:mc="http://schemas.openxmlformats.org/markup-compatibility/2006">
          <mc:Choice Requires="x14">
            <control shapeId="1565" r:id="rId77" name="Check Box 541">
              <controlPr defaultSize="0" autoFill="0" autoLine="0" autoPict="0">
                <anchor moveWithCells="1" sizeWithCells="1">
                  <from>
                    <xdr:col>9</xdr:col>
                    <xdr:colOff>297180</xdr:colOff>
                    <xdr:row>12</xdr:row>
                    <xdr:rowOff>152400</xdr:rowOff>
                  </from>
                  <to>
                    <xdr:col>10</xdr:col>
                    <xdr:colOff>289560</xdr:colOff>
                    <xdr:row>13</xdr:row>
                    <xdr:rowOff>160020</xdr:rowOff>
                  </to>
                </anchor>
              </controlPr>
            </control>
          </mc:Choice>
        </mc:AlternateContent>
        <mc:AlternateContent xmlns:mc="http://schemas.openxmlformats.org/markup-compatibility/2006">
          <mc:Choice Requires="x14">
            <control shapeId="1566" r:id="rId78" name="Check Box 542">
              <controlPr defaultSize="0" autoFill="0" autoLine="0" autoPict="0">
                <anchor moveWithCells="1" sizeWithCells="1">
                  <from>
                    <xdr:col>10</xdr:col>
                    <xdr:colOff>274320</xdr:colOff>
                    <xdr:row>12</xdr:row>
                    <xdr:rowOff>152400</xdr:rowOff>
                  </from>
                  <to>
                    <xdr:col>11</xdr:col>
                    <xdr:colOff>266700</xdr:colOff>
                    <xdr:row>13</xdr:row>
                    <xdr:rowOff>160020</xdr:rowOff>
                  </to>
                </anchor>
              </controlPr>
            </control>
          </mc:Choice>
        </mc:AlternateContent>
        <mc:AlternateContent xmlns:mc="http://schemas.openxmlformats.org/markup-compatibility/2006">
          <mc:Choice Requires="x14">
            <control shapeId="1567" r:id="rId79" name="Check Box 543">
              <controlPr defaultSize="0" autoFill="0" autoLine="0" autoPict="0">
                <anchor moveWithCells="1" sizeWithCells="1">
                  <from>
                    <xdr:col>11</xdr:col>
                    <xdr:colOff>266700</xdr:colOff>
                    <xdr:row>12</xdr:row>
                    <xdr:rowOff>152400</xdr:rowOff>
                  </from>
                  <to>
                    <xdr:col>12</xdr:col>
                    <xdr:colOff>259080</xdr:colOff>
                    <xdr:row>13</xdr:row>
                    <xdr:rowOff>160020</xdr:rowOff>
                  </to>
                </anchor>
              </controlPr>
            </control>
          </mc:Choice>
        </mc:AlternateContent>
        <mc:AlternateContent xmlns:mc="http://schemas.openxmlformats.org/markup-compatibility/2006">
          <mc:Choice Requires="x14">
            <control shapeId="1568" r:id="rId80" name="Check Box 544">
              <controlPr defaultSize="0" autoFill="0" autoLine="0" autoPict="0">
                <anchor moveWithCells="1" sizeWithCells="1">
                  <from>
                    <xdr:col>12</xdr:col>
                    <xdr:colOff>274320</xdr:colOff>
                    <xdr:row>12</xdr:row>
                    <xdr:rowOff>144780</xdr:rowOff>
                  </from>
                  <to>
                    <xdr:col>13</xdr:col>
                    <xdr:colOff>266700</xdr:colOff>
                    <xdr:row>13</xdr:row>
                    <xdr:rowOff>160020</xdr:rowOff>
                  </to>
                </anchor>
              </controlPr>
            </control>
          </mc:Choice>
        </mc:AlternateContent>
        <mc:AlternateContent xmlns:mc="http://schemas.openxmlformats.org/markup-compatibility/2006">
          <mc:Choice Requires="x14">
            <control shapeId="1569" r:id="rId81" name="Check Box 545">
              <controlPr defaultSize="0" autoFill="0" autoLine="0" autoPict="0">
                <anchor moveWithCells="1" sizeWithCells="1">
                  <from>
                    <xdr:col>7</xdr:col>
                    <xdr:colOff>266700</xdr:colOff>
                    <xdr:row>13</xdr:row>
                    <xdr:rowOff>160020</xdr:rowOff>
                  </from>
                  <to>
                    <xdr:col>8</xdr:col>
                    <xdr:colOff>259080</xdr:colOff>
                    <xdr:row>15</xdr:row>
                    <xdr:rowOff>160020</xdr:rowOff>
                  </to>
                </anchor>
              </controlPr>
            </control>
          </mc:Choice>
        </mc:AlternateContent>
        <mc:AlternateContent xmlns:mc="http://schemas.openxmlformats.org/markup-compatibility/2006">
          <mc:Choice Requires="x14">
            <control shapeId="1570" r:id="rId82" name="Check Box 546">
              <controlPr defaultSize="0" autoFill="0" autoLine="0" autoPict="0">
                <anchor moveWithCells="1" sizeWithCells="1">
                  <from>
                    <xdr:col>8</xdr:col>
                    <xdr:colOff>274320</xdr:colOff>
                    <xdr:row>13</xdr:row>
                    <xdr:rowOff>160020</xdr:rowOff>
                  </from>
                  <to>
                    <xdr:col>9</xdr:col>
                    <xdr:colOff>266700</xdr:colOff>
                    <xdr:row>15</xdr:row>
                    <xdr:rowOff>160020</xdr:rowOff>
                  </to>
                </anchor>
              </controlPr>
            </control>
          </mc:Choice>
        </mc:AlternateContent>
        <mc:AlternateContent xmlns:mc="http://schemas.openxmlformats.org/markup-compatibility/2006">
          <mc:Choice Requires="x14">
            <control shapeId="1571" r:id="rId83" name="Check Box 547">
              <controlPr defaultSize="0" autoFill="0" autoLine="0" autoPict="0">
                <anchor moveWithCells="1" sizeWithCells="1">
                  <from>
                    <xdr:col>9</xdr:col>
                    <xdr:colOff>297180</xdr:colOff>
                    <xdr:row>13</xdr:row>
                    <xdr:rowOff>160020</xdr:rowOff>
                  </from>
                  <to>
                    <xdr:col>10</xdr:col>
                    <xdr:colOff>289560</xdr:colOff>
                    <xdr:row>15</xdr:row>
                    <xdr:rowOff>160020</xdr:rowOff>
                  </to>
                </anchor>
              </controlPr>
            </control>
          </mc:Choice>
        </mc:AlternateContent>
        <mc:AlternateContent xmlns:mc="http://schemas.openxmlformats.org/markup-compatibility/2006">
          <mc:Choice Requires="x14">
            <control shapeId="1572" r:id="rId84" name="Check Box 548">
              <controlPr defaultSize="0" autoFill="0" autoLine="0" autoPict="0">
                <anchor moveWithCells="1" sizeWithCells="1">
                  <from>
                    <xdr:col>10</xdr:col>
                    <xdr:colOff>266700</xdr:colOff>
                    <xdr:row>13</xdr:row>
                    <xdr:rowOff>160020</xdr:rowOff>
                  </from>
                  <to>
                    <xdr:col>11</xdr:col>
                    <xdr:colOff>259080</xdr:colOff>
                    <xdr:row>15</xdr:row>
                    <xdr:rowOff>160020</xdr:rowOff>
                  </to>
                </anchor>
              </controlPr>
            </control>
          </mc:Choice>
        </mc:AlternateContent>
        <mc:AlternateContent xmlns:mc="http://schemas.openxmlformats.org/markup-compatibility/2006">
          <mc:Choice Requires="x14">
            <control shapeId="1573" r:id="rId85" name="Check Box 549">
              <controlPr defaultSize="0" autoFill="0" autoLine="0" autoPict="0">
                <anchor moveWithCells="1" sizeWithCells="1">
                  <from>
                    <xdr:col>11</xdr:col>
                    <xdr:colOff>266700</xdr:colOff>
                    <xdr:row>13</xdr:row>
                    <xdr:rowOff>160020</xdr:rowOff>
                  </from>
                  <to>
                    <xdr:col>12</xdr:col>
                    <xdr:colOff>259080</xdr:colOff>
                    <xdr:row>15</xdr:row>
                    <xdr:rowOff>160020</xdr:rowOff>
                  </to>
                </anchor>
              </controlPr>
            </control>
          </mc:Choice>
        </mc:AlternateContent>
        <mc:AlternateContent xmlns:mc="http://schemas.openxmlformats.org/markup-compatibility/2006">
          <mc:Choice Requires="x14">
            <control shapeId="1574" r:id="rId86" name="Check Box 550">
              <controlPr defaultSize="0" autoFill="0" autoLine="0" autoPict="0">
                <anchor moveWithCells="1" sizeWithCells="1">
                  <from>
                    <xdr:col>12</xdr:col>
                    <xdr:colOff>266700</xdr:colOff>
                    <xdr:row>13</xdr:row>
                    <xdr:rowOff>160020</xdr:rowOff>
                  </from>
                  <to>
                    <xdr:col>13</xdr:col>
                    <xdr:colOff>259080</xdr:colOff>
                    <xdr:row>15</xdr:row>
                    <xdr:rowOff>160020</xdr:rowOff>
                  </to>
                </anchor>
              </controlPr>
            </control>
          </mc:Choice>
        </mc:AlternateContent>
        <mc:AlternateContent xmlns:mc="http://schemas.openxmlformats.org/markup-compatibility/2006">
          <mc:Choice Requires="x14">
            <control shapeId="1575" r:id="rId87" name="Check Box 551">
              <controlPr defaultSize="0" autoFill="0" autoLine="0" autoPict="0">
                <anchor moveWithCells="1" sizeWithCells="1">
                  <from>
                    <xdr:col>7</xdr:col>
                    <xdr:colOff>266700</xdr:colOff>
                    <xdr:row>15</xdr:row>
                    <xdr:rowOff>160020</xdr:rowOff>
                  </from>
                  <to>
                    <xdr:col>8</xdr:col>
                    <xdr:colOff>259080</xdr:colOff>
                    <xdr:row>17</xdr:row>
                    <xdr:rowOff>160020</xdr:rowOff>
                  </to>
                </anchor>
              </controlPr>
            </control>
          </mc:Choice>
        </mc:AlternateContent>
        <mc:AlternateContent xmlns:mc="http://schemas.openxmlformats.org/markup-compatibility/2006">
          <mc:Choice Requires="x14">
            <control shapeId="1576" r:id="rId88" name="Check Box 552">
              <controlPr defaultSize="0" autoFill="0" autoLine="0" autoPict="0">
                <anchor moveWithCells="1" sizeWithCells="1">
                  <from>
                    <xdr:col>8</xdr:col>
                    <xdr:colOff>274320</xdr:colOff>
                    <xdr:row>15</xdr:row>
                    <xdr:rowOff>160020</xdr:rowOff>
                  </from>
                  <to>
                    <xdr:col>9</xdr:col>
                    <xdr:colOff>266700</xdr:colOff>
                    <xdr:row>17</xdr:row>
                    <xdr:rowOff>160020</xdr:rowOff>
                  </to>
                </anchor>
              </controlPr>
            </control>
          </mc:Choice>
        </mc:AlternateContent>
        <mc:AlternateContent xmlns:mc="http://schemas.openxmlformats.org/markup-compatibility/2006">
          <mc:Choice Requires="x14">
            <control shapeId="1577" r:id="rId89" name="Check Box 553">
              <controlPr defaultSize="0" autoFill="0" autoLine="0" autoPict="0">
                <anchor moveWithCells="1" sizeWithCells="1">
                  <from>
                    <xdr:col>9</xdr:col>
                    <xdr:colOff>297180</xdr:colOff>
                    <xdr:row>15</xdr:row>
                    <xdr:rowOff>160020</xdr:rowOff>
                  </from>
                  <to>
                    <xdr:col>10</xdr:col>
                    <xdr:colOff>289560</xdr:colOff>
                    <xdr:row>17</xdr:row>
                    <xdr:rowOff>160020</xdr:rowOff>
                  </to>
                </anchor>
              </controlPr>
            </control>
          </mc:Choice>
        </mc:AlternateContent>
        <mc:AlternateContent xmlns:mc="http://schemas.openxmlformats.org/markup-compatibility/2006">
          <mc:Choice Requires="x14">
            <control shapeId="1578" r:id="rId90" name="Check Box 554">
              <controlPr defaultSize="0" autoFill="0" autoLine="0" autoPict="0">
                <anchor moveWithCells="1" sizeWithCells="1">
                  <from>
                    <xdr:col>10</xdr:col>
                    <xdr:colOff>266700</xdr:colOff>
                    <xdr:row>15</xdr:row>
                    <xdr:rowOff>160020</xdr:rowOff>
                  </from>
                  <to>
                    <xdr:col>11</xdr:col>
                    <xdr:colOff>259080</xdr:colOff>
                    <xdr:row>17</xdr:row>
                    <xdr:rowOff>160020</xdr:rowOff>
                  </to>
                </anchor>
              </controlPr>
            </control>
          </mc:Choice>
        </mc:AlternateContent>
        <mc:AlternateContent xmlns:mc="http://schemas.openxmlformats.org/markup-compatibility/2006">
          <mc:Choice Requires="x14">
            <control shapeId="1579" r:id="rId91" name="Check Box 555">
              <controlPr defaultSize="0" autoFill="0" autoLine="0" autoPict="0">
                <anchor moveWithCells="1" sizeWithCells="1">
                  <from>
                    <xdr:col>11</xdr:col>
                    <xdr:colOff>266700</xdr:colOff>
                    <xdr:row>15</xdr:row>
                    <xdr:rowOff>160020</xdr:rowOff>
                  </from>
                  <to>
                    <xdr:col>12</xdr:col>
                    <xdr:colOff>259080</xdr:colOff>
                    <xdr:row>17</xdr:row>
                    <xdr:rowOff>160020</xdr:rowOff>
                  </to>
                </anchor>
              </controlPr>
            </control>
          </mc:Choice>
        </mc:AlternateContent>
        <mc:AlternateContent xmlns:mc="http://schemas.openxmlformats.org/markup-compatibility/2006">
          <mc:Choice Requires="x14">
            <control shapeId="1580" r:id="rId92" name="Check Box 556">
              <controlPr defaultSize="0" autoFill="0" autoLine="0" autoPict="0">
                <anchor moveWithCells="1" sizeWithCells="1">
                  <from>
                    <xdr:col>12</xdr:col>
                    <xdr:colOff>266700</xdr:colOff>
                    <xdr:row>15</xdr:row>
                    <xdr:rowOff>160020</xdr:rowOff>
                  </from>
                  <to>
                    <xdr:col>13</xdr:col>
                    <xdr:colOff>259080</xdr:colOff>
                    <xdr:row>17</xdr:row>
                    <xdr:rowOff>160020</xdr:rowOff>
                  </to>
                </anchor>
              </controlPr>
            </control>
          </mc:Choice>
        </mc:AlternateContent>
        <mc:AlternateContent xmlns:mc="http://schemas.openxmlformats.org/markup-compatibility/2006">
          <mc:Choice Requires="x14">
            <control shapeId="1581" r:id="rId93" name="Check Box 557">
              <controlPr defaultSize="0" autoFill="0" autoLine="0" autoPict="0">
                <anchor moveWithCells="1" sizeWithCells="1">
                  <from>
                    <xdr:col>7</xdr:col>
                    <xdr:colOff>266700</xdr:colOff>
                    <xdr:row>17</xdr:row>
                    <xdr:rowOff>160020</xdr:rowOff>
                  </from>
                  <to>
                    <xdr:col>8</xdr:col>
                    <xdr:colOff>259080</xdr:colOff>
                    <xdr:row>19</xdr:row>
                    <xdr:rowOff>160020</xdr:rowOff>
                  </to>
                </anchor>
              </controlPr>
            </control>
          </mc:Choice>
        </mc:AlternateContent>
        <mc:AlternateContent xmlns:mc="http://schemas.openxmlformats.org/markup-compatibility/2006">
          <mc:Choice Requires="x14">
            <control shapeId="1582" r:id="rId94" name="Check Box 558">
              <controlPr defaultSize="0" autoFill="0" autoLine="0" autoPict="0">
                <anchor moveWithCells="1" sizeWithCells="1">
                  <from>
                    <xdr:col>8</xdr:col>
                    <xdr:colOff>274320</xdr:colOff>
                    <xdr:row>17</xdr:row>
                    <xdr:rowOff>160020</xdr:rowOff>
                  </from>
                  <to>
                    <xdr:col>9</xdr:col>
                    <xdr:colOff>266700</xdr:colOff>
                    <xdr:row>19</xdr:row>
                    <xdr:rowOff>160020</xdr:rowOff>
                  </to>
                </anchor>
              </controlPr>
            </control>
          </mc:Choice>
        </mc:AlternateContent>
        <mc:AlternateContent xmlns:mc="http://schemas.openxmlformats.org/markup-compatibility/2006">
          <mc:Choice Requires="x14">
            <control shapeId="1583" r:id="rId95" name="Check Box 559">
              <controlPr defaultSize="0" autoFill="0" autoLine="0" autoPict="0">
                <anchor moveWithCells="1" sizeWithCells="1">
                  <from>
                    <xdr:col>9</xdr:col>
                    <xdr:colOff>297180</xdr:colOff>
                    <xdr:row>17</xdr:row>
                    <xdr:rowOff>160020</xdr:rowOff>
                  </from>
                  <to>
                    <xdr:col>10</xdr:col>
                    <xdr:colOff>289560</xdr:colOff>
                    <xdr:row>19</xdr:row>
                    <xdr:rowOff>160020</xdr:rowOff>
                  </to>
                </anchor>
              </controlPr>
            </control>
          </mc:Choice>
        </mc:AlternateContent>
        <mc:AlternateContent xmlns:mc="http://schemas.openxmlformats.org/markup-compatibility/2006">
          <mc:Choice Requires="x14">
            <control shapeId="1584" r:id="rId96" name="Check Box 560">
              <controlPr defaultSize="0" autoFill="0" autoLine="0" autoPict="0">
                <anchor moveWithCells="1" sizeWithCells="1">
                  <from>
                    <xdr:col>10</xdr:col>
                    <xdr:colOff>266700</xdr:colOff>
                    <xdr:row>17</xdr:row>
                    <xdr:rowOff>160020</xdr:rowOff>
                  </from>
                  <to>
                    <xdr:col>11</xdr:col>
                    <xdr:colOff>259080</xdr:colOff>
                    <xdr:row>19</xdr:row>
                    <xdr:rowOff>160020</xdr:rowOff>
                  </to>
                </anchor>
              </controlPr>
            </control>
          </mc:Choice>
        </mc:AlternateContent>
        <mc:AlternateContent xmlns:mc="http://schemas.openxmlformats.org/markup-compatibility/2006">
          <mc:Choice Requires="x14">
            <control shapeId="1585" r:id="rId97" name="Check Box 561">
              <controlPr defaultSize="0" autoFill="0" autoLine="0" autoPict="0">
                <anchor moveWithCells="1" sizeWithCells="1">
                  <from>
                    <xdr:col>11</xdr:col>
                    <xdr:colOff>266700</xdr:colOff>
                    <xdr:row>17</xdr:row>
                    <xdr:rowOff>160020</xdr:rowOff>
                  </from>
                  <to>
                    <xdr:col>12</xdr:col>
                    <xdr:colOff>259080</xdr:colOff>
                    <xdr:row>19</xdr:row>
                    <xdr:rowOff>160020</xdr:rowOff>
                  </to>
                </anchor>
              </controlPr>
            </control>
          </mc:Choice>
        </mc:AlternateContent>
        <mc:AlternateContent xmlns:mc="http://schemas.openxmlformats.org/markup-compatibility/2006">
          <mc:Choice Requires="x14">
            <control shapeId="1586" r:id="rId98" name="Check Box 562">
              <controlPr defaultSize="0" autoFill="0" autoLine="0" autoPict="0">
                <anchor moveWithCells="1" sizeWithCells="1">
                  <from>
                    <xdr:col>12</xdr:col>
                    <xdr:colOff>266700</xdr:colOff>
                    <xdr:row>17</xdr:row>
                    <xdr:rowOff>160020</xdr:rowOff>
                  </from>
                  <to>
                    <xdr:col>13</xdr:col>
                    <xdr:colOff>259080</xdr:colOff>
                    <xdr:row>19</xdr:row>
                    <xdr:rowOff>160020</xdr:rowOff>
                  </to>
                </anchor>
              </controlPr>
            </control>
          </mc:Choice>
        </mc:AlternateContent>
        <mc:AlternateContent xmlns:mc="http://schemas.openxmlformats.org/markup-compatibility/2006">
          <mc:Choice Requires="x14">
            <control shapeId="1587" r:id="rId99" name="Check Box 563">
              <controlPr defaultSize="0" autoFill="0" autoLine="0" autoPict="0">
                <anchor moveWithCells="1" sizeWithCells="1">
                  <from>
                    <xdr:col>7</xdr:col>
                    <xdr:colOff>266700</xdr:colOff>
                    <xdr:row>19</xdr:row>
                    <xdr:rowOff>160020</xdr:rowOff>
                  </from>
                  <to>
                    <xdr:col>8</xdr:col>
                    <xdr:colOff>259080</xdr:colOff>
                    <xdr:row>21</xdr:row>
                    <xdr:rowOff>160020</xdr:rowOff>
                  </to>
                </anchor>
              </controlPr>
            </control>
          </mc:Choice>
        </mc:AlternateContent>
        <mc:AlternateContent xmlns:mc="http://schemas.openxmlformats.org/markup-compatibility/2006">
          <mc:Choice Requires="x14">
            <control shapeId="1588" r:id="rId100" name="Check Box 564">
              <controlPr defaultSize="0" autoFill="0" autoLine="0" autoPict="0">
                <anchor moveWithCells="1" sizeWithCells="1">
                  <from>
                    <xdr:col>8</xdr:col>
                    <xdr:colOff>274320</xdr:colOff>
                    <xdr:row>19</xdr:row>
                    <xdr:rowOff>160020</xdr:rowOff>
                  </from>
                  <to>
                    <xdr:col>9</xdr:col>
                    <xdr:colOff>266700</xdr:colOff>
                    <xdr:row>21</xdr:row>
                    <xdr:rowOff>160020</xdr:rowOff>
                  </to>
                </anchor>
              </controlPr>
            </control>
          </mc:Choice>
        </mc:AlternateContent>
        <mc:AlternateContent xmlns:mc="http://schemas.openxmlformats.org/markup-compatibility/2006">
          <mc:Choice Requires="x14">
            <control shapeId="1589" r:id="rId101" name="Check Box 565">
              <controlPr defaultSize="0" autoFill="0" autoLine="0" autoPict="0">
                <anchor moveWithCells="1" sizeWithCells="1">
                  <from>
                    <xdr:col>9</xdr:col>
                    <xdr:colOff>297180</xdr:colOff>
                    <xdr:row>19</xdr:row>
                    <xdr:rowOff>160020</xdr:rowOff>
                  </from>
                  <to>
                    <xdr:col>10</xdr:col>
                    <xdr:colOff>289560</xdr:colOff>
                    <xdr:row>21</xdr:row>
                    <xdr:rowOff>160020</xdr:rowOff>
                  </to>
                </anchor>
              </controlPr>
            </control>
          </mc:Choice>
        </mc:AlternateContent>
        <mc:AlternateContent xmlns:mc="http://schemas.openxmlformats.org/markup-compatibility/2006">
          <mc:Choice Requires="x14">
            <control shapeId="1590" r:id="rId102" name="Check Box 566">
              <controlPr defaultSize="0" autoFill="0" autoLine="0" autoPict="0">
                <anchor moveWithCells="1" sizeWithCells="1">
                  <from>
                    <xdr:col>10</xdr:col>
                    <xdr:colOff>266700</xdr:colOff>
                    <xdr:row>19</xdr:row>
                    <xdr:rowOff>160020</xdr:rowOff>
                  </from>
                  <to>
                    <xdr:col>11</xdr:col>
                    <xdr:colOff>259080</xdr:colOff>
                    <xdr:row>21</xdr:row>
                    <xdr:rowOff>160020</xdr:rowOff>
                  </to>
                </anchor>
              </controlPr>
            </control>
          </mc:Choice>
        </mc:AlternateContent>
        <mc:AlternateContent xmlns:mc="http://schemas.openxmlformats.org/markup-compatibility/2006">
          <mc:Choice Requires="x14">
            <control shapeId="1591" r:id="rId103" name="Check Box 567">
              <controlPr defaultSize="0" autoFill="0" autoLine="0" autoPict="0">
                <anchor moveWithCells="1" sizeWithCells="1">
                  <from>
                    <xdr:col>11</xdr:col>
                    <xdr:colOff>266700</xdr:colOff>
                    <xdr:row>19</xdr:row>
                    <xdr:rowOff>160020</xdr:rowOff>
                  </from>
                  <to>
                    <xdr:col>12</xdr:col>
                    <xdr:colOff>259080</xdr:colOff>
                    <xdr:row>21</xdr:row>
                    <xdr:rowOff>160020</xdr:rowOff>
                  </to>
                </anchor>
              </controlPr>
            </control>
          </mc:Choice>
        </mc:AlternateContent>
        <mc:AlternateContent xmlns:mc="http://schemas.openxmlformats.org/markup-compatibility/2006">
          <mc:Choice Requires="x14">
            <control shapeId="1592" r:id="rId104" name="Check Box 568">
              <controlPr defaultSize="0" autoFill="0" autoLine="0" autoPict="0">
                <anchor moveWithCells="1" sizeWithCells="1">
                  <from>
                    <xdr:col>12</xdr:col>
                    <xdr:colOff>266700</xdr:colOff>
                    <xdr:row>19</xdr:row>
                    <xdr:rowOff>160020</xdr:rowOff>
                  </from>
                  <to>
                    <xdr:col>13</xdr:col>
                    <xdr:colOff>259080</xdr:colOff>
                    <xdr:row>21</xdr:row>
                    <xdr:rowOff>160020</xdr:rowOff>
                  </to>
                </anchor>
              </controlPr>
            </control>
          </mc:Choice>
        </mc:AlternateContent>
        <mc:AlternateContent xmlns:mc="http://schemas.openxmlformats.org/markup-compatibility/2006">
          <mc:Choice Requires="x14">
            <control shapeId="1593" r:id="rId105" name="Check Box 569">
              <controlPr defaultSize="0" autoFill="0" autoLine="0" autoPict="0">
                <anchor moveWithCells="1" sizeWithCells="1">
                  <from>
                    <xdr:col>7</xdr:col>
                    <xdr:colOff>266700</xdr:colOff>
                    <xdr:row>21</xdr:row>
                    <xdr:rowOff>160020</xdr:rowOff>
                  </from>
                  <to>
                    <xdr:col>8</xdr:col>
                    <xdr:colOff>259080</xdr:colOff>
                    <xdr:row>23</xdr:row>
                    <xdr:rowOff>160020</xdr:rowOff>
                  </to>
                </anchor>
              </controlPr>
            </control>
          </mc:Choice>
        </mc:AlternateContent>
        <mc:AlternateContent xmlns:mc="http://schemas.openxmlformats.org/markup-compatibility/2006">
          <mc:Choice Requires="x14">
            <control shapeId="1594" r:id="rId106" name="Check Box 570">
              <controlPr defaultSize="0" autoFill="0" autoLine="0" autoPict="0">
                <anchor moveWithCells="1" sizeWithCells="1">
                  <from>
                    <xdr:col>8</xdr:col>
                    <xdr:colOff>274320</xdr:colOff>
                    <xdr:row>21</xdr:row>
                    <xdr:rowOff>160020</xdr:rowOff>
                  </from>
                  <to>
                    <xdr:col>9</xdr:col>
                    <xdr:colOff>266700</xdr:colOff>
                    <xdr:row>23</xdr:row>
                    <xdr:rowOff>160020</xdr:rowOff>
                  </to>
                </anchor>
              </controlPr>
            </control>
          </mc:Choice>
        </mc:AlternateContent>
        <mc:AlternateContent xmlns:mc="http://schemas.openxmlformats.org/markup-compatibility/2006">
          <mc:Choice Requires="x14">
            <control shapeId="1595" r:id="rId107" name="Check Box 571">
              <controlPr defaultSize="0" autoFill="0" autoLine="0" autoPict="0">
                <anchor moveWithCells="1" sizeWithCells="1">
                  <from>
                    <xdr:col>9</xdr:col>
                    <xdr:colOff>297180</xdr:colOff>
                    <xdr:row>21</xdr:row>
                    <xdr:rowOff>160020</xdr:rowOff>
                  </from>
                  <to>
                    <xdr:col>10</xdr:col>
                    <xdr:colOff>289560</xdr:colOff>
                    <xdr:row>23</xdr:row>
                    <xdr:rowOff>160020</xdr:rowOff>
                  </to>
                </anchor>
              </controlPr>
            </control>
          </mc:Choice>
        </mc:AlternateContent>
        <mc:AlternateContent xmlns:mc="http://schemas.openxmlformats.org/markup-compatibility/2006">
          <mc:Choice Requires="x14">
            <control shapeId="1596" r:id="rId108" name="Check Box 572">
              <controlPr defaultSize="0" autoFill="0" autoLine="0" autoPict="0">
                <anchor moveWithCells="1" sizeWithCells="1">
                  <from>
                    <xdr:col>10</xdr:col>
                    <xdr:colOff>266700</xdr:colOff>
                    <xdr:row>21</xdr:row>
                    <xdr:rowOff>160020</xdr:rowOff>
                  </from>
                  <to>
                    <xdr:col>11</xdr:col>
                    <xdr:colOff>259080</xdr:colOff>
                    <xdr:row>23</xdr:row>
                    <xdr:rowOff>160020</xdr:rowOff>
                  </to>
                </anchor>
              </controlPr>
            </control>
          </mc:Choice>
        </mc:AlternateContent>
        <mc:AlternateContent xmlns:mc="http://schemas.openxmlformats.org/markup-compatibility/2006">
          <mc:Choice Requires="x14">
            <control shapeId="1597" r:id="rId109" name="Check Box 573">
              <controlPr defaultSize="0" autoFill="0" autoLine="0" autoPict="0">
                <anchor moveWithCells="1" sizeWithCells="1">
                  <from>
                    <xdr:col>11</xdr:col>
                    <xdr:colOff>266700</xdr:colOff>
                    <xdr:row>21</xdr:row>
                    <xdr:rowOff>160020</xdr:rowOff>
                  </from>
                  <to>
                    <xdr:col>12</xdr:col>
                    <xdr:colOff>259080</xdr:colOff>
                    <xdr:row>23</xdr:row>
                    <xdr:rowOff>160020</xdr:rowOff>
                  </to>
                </anchor>
              </controlPr>
            </control>
          </mc:Choice>
        </mc:AlternateContent>
        <mc:AlternateContent xmlns:mc="http://schemas.openxmlformats.org/markup-compatibility/2006">
          <mc:Choice Requires="x14">
            <control shapeId="1598" r:id="rId110" name="Check Box 574">
              <controlPr defaultSize="0" autoFill="0" autoLine="0" autoPict="0">
                <anchor moveWithCells="1" sizeWithCells="1">
                  <from>
                    <xdr:col>12</xdr:col>
                    <xdr:colOff>266700</xdr:colOff>
                    <xdr:row>21</xdr:row>
                    <xdr:rowOff>160020</xdr:rowOff>
                  </from>
                  <to>
                    <xdr:col>13</xdr:col>
                    <xdr:colOff>259080</xdr:colOff>
                    <xdr:row>23</xdr:row>
                    <xdr:rowOff>160020</xdr:rowOff>
                  </to>
                </anchor>
              </controlPr>
            </control>
          </mc:Choice>
        </mc:AlternateContent>
        <mc:AlternateContent xmlns:mc="http://schemas.openxmlformats.org/markup-compatibility/2006">
          <mc:Choice Requires="x14">
            <control shapeId="1599" r:id="rId111" name="Check Box 575">
              <controlPr defaultSize="0" autoFill="0" autoLine="0" autoPict="0">
                <anchor moveWithCells="1" sizeWithCells="1">
                  <from>
                    <xdr:col>7</xdr:col>
                    <xdr:colOff>266700</xdr:colOff>
                    <xdr:row>23</xdr:row>
                    <xdr:rowOff>160020</xdr:rowOff>
                  </from>
                  <to>
                    <xdr:col>8</xdr:col>
                    <xdr:colOff>259080</xdr:colOff>
                    <xdr:row>25</xdr:row>
                    <xdr:rowOff>160020</xdr:rowOff>
                  </to>
                </anchor>
              </controlPr>
            </control>
          </mc:Choice>
        </mc:AlternateContent>
        <mc:AlternateContent xmlns:mc="http://schemas.openxmlformats.org/markup-compatibility/2006">
          <mc:Choice Requires="x14">
            <control shapeId="1600" r:id="rId112" name="Check Box 576">
              <controlPr defaultSize="0" autoFill="0" autoLine="0" autoPict="0">
                <anchor moveWithCells="1" sizeWithCells="1">
                  <from>
                    <xdr:col>8</xdr:col>
                    <xdr:colOff>274320</xdr:colOff>
                    <xdr:row>23</xdr:row>
                    <xdr:rowOff>160020</xdr:rowOff>
                  </from>
                  <to>
                    <xdr:col>9</xdr:col>
                    <xdr:colOff>266700</xdr:colOff>
                    <xdr:row>25</xdr:row>
                    <xdr:rowOff>160020</xdr:rowOff>
                  </to>
                </anchor>
              </controlPr>
            </control>
          </mc:Choice>
        </mc:AlternateContent>
        <mc:AlternateContent xmlns:mc="http://schemas.openxmlformats.org/markup-compatibility/2006">
          <mc:Choice Requires="x14">
            <control shapeId="1601" r:id="rId113" name="Check Box 577">
              <controlPr defaultSize="0" autoFill="0" autoLine="0" autoPict="0">
                <anchor moveWithCells="1" sizeWithCells="1">
                  <from>
                    <xdr:col>9</xdr:col>
                    <xdr:colOff>297180</xdr:colOff>
                    <xdr:row>23</xdr:row>
                    <xdr:rowOff>160020</xdr:rowOff>
                  </from>
                  <to>
                    <xdr:col>10</xdr:col>
                    <xdr:colOff>289560</xdr:colOff>
                    <xdr:row>25</xdr:row>
                    <xdr:rowOff>160020</xdr:rowOff>
                  </to>
                </anchor>
              </controlPr>
            </control>
          </mc:Choice>
        </mc:AlternateContent>
        <mc:AlternateContent xmlns:mc="http://schemas.openxmlformats.org/markup-compatibility/2006">
          <mc:Choice Requires="x14">
            <control shapeId="1602" r:id="rId114" name="Check Box 578">
              <controlPr defaultSize="0" autoFill="0" autoLine="0" autoPict="0">
                <anchor moveWithCells="1" sizeWithCells="1">
                  <from>
                    <xdr:col>10</xdr:col>
                    <xdr:colOff>266700</xdr:colOff>
                    <xdr:row>23</xdr:row>
                    <xdr:rowOff>160020</xdr:rowOff>
                  </from>
                  <to>
                    <xdr:col>11</xdr:col>
                    <xdr:colOff>259080</xdr:colOff>
                    <xdr:row>25</xdr:row>
                    <xdr:rowOff>160020</xdr:rowOff>
                  </to>
                </anchor>
              </controlPr>
            </control>
          </mc:Choice>
        </mc:AlternateContent>
        <mc:AlternateContent xmlns:mc="http://schemas.openxmlformats.org/markup-compatibility/2006">
          <mc:Choice Requires="x14">
            <control shapeId="1603" r:id="rId115" name="Check Box 579">
              <controlPr defaultSize="0" autoFill="0" autoLine="0" autoPict="0">
                <anchor moveWithCells="1" sizeWithCells="1">
                  <from>
                    <xdr:col>11</xdr:col>
                    <xdr:colOff>266700</xdr:colOff>
                    <xdr:row>23</xdr:row>
                    <xdr:rowOff>160020</xdr:rowOff>
                  </from>
                  <to>
                    <xdr:col>12</xdr:col>
                    <xdr:colOff>259080</xdr:colOff>
                    <xdr:row>25</xdr:row>
                    <xdr:rowOff>160020</xdr:rowOff>
                  </to>
                </anchor>
              </controlPr>
            </control>
          </mc:Choice>
        </mc:AlternateContent>
        <mc:AlternateContent xmlns:mc="http://schemas.openxmlformats.org/markup-compatibility/2006">
          <mc:Choice Requires="x14">
            <control shapeId="1604" r:id="rId116" name="Check Box 580">
              <controlPr defaultSize="0" autoFill="0" autoLine="0" autoPict="0">
                <anchor moveWithCells="1" sizeWithCells="1">
                  <from>
                    <xdr:col>12</xdr:col>
                    <xdr:colOff>266700</xdr:colOff>
                    <xdr:row>23</xdr:row>
                    <xdr:rowOff>160020</xdr:rowOff>
                  </from>
                  <to>
                    <xdr:col>13</xdr:col>
                    <xdr:colOff>259080</xdr:colOff>
                    <xdr:row>25</xdr:row>
                    <xdr:rowOff>160020</xdr:rowOff>
                  </to>
                </anchor>
              </controlPr>
            </control>
          </mc:Choice>
        </mc:AlternateContent>
        <mc:AlternateContent xmlns:mc="http://schemas.openxmlformats.org/markup-compatibility/2006">
          <mc:Choice Requires="x14">
            <control shapeId="1605" r:id="rId117" name="Check Box 581">
              <controlPr defaultSize="0" autoFill="0" autoLine="0" autoPict="0">
                <anchor moveWithCells="1" sizeWithCells="1">
                  <from>
                    <xdr:col>7</xdr:col>
                    <xdr:colOff>266700</xdr:colOff>
                    <xdr:row>25</xdr:row>
                    <xdr:rowOff>160020</xdr:rowOff>
                  </from>
                  <to>
                    <xdr:col>8</xdr:col>
                    <xdr:colOff>259080</xdr:colOff>
                    <xdr:row>27</xdr:row>
                    <xdr:rowOff>160020</xdr:rowOff>
                  </to>
                </anchor>
              </controlPr>
            </control>
          </mc:Choice>
        </mc:AlternateContent>
        <mc:AlternateContent xmlns:mc="http://schemas.openxmlformats.org/markup-compatibility/2006">
          <mc:Choice Requires="x14">
            <control shapeId="1606" r:id="rId118" name="Check Box 582">
              <controlPr defaultSize="0" autoFill="0" autoLine="0" autoPict="0">
                <anchor moveWithCells="1" sizeWithCells="1">
                  <from>
                    <xdr:col>8</xdr:col>
                    <xdr:colOff>274320</xdr:colOff>
                    <xdr:row>25</xdr:row>
                    <xdr:rowOff>160020</xdr:rowOff>
                  </from>
                  <to>
                    <xdr:col>9</xdr:col>
                    <xdr:colOff>266700</xdr:colOff>
                    <xdr:row>27</xdr:row>
                    <xdr:rowOff>160020</xdr:rowOff>
                  </to>
                </anchor>
              </controlPr>
            </control>
          </mc:Choice>
        </mc:AlternateContent>
        <mc:AlternateContent xmlns:mc="http://schemas.openxmlformats.org/markup-compatibility/2006">
          <mc:Choice Requires="x14">
            <control shapeId="1607" r:id="rId119" name="Check Box 583">
              <controlPr defaultSize="0" autoFill="0" autoLine="0" autoPict="0">
                <anchor moveWithCells="1" sizeWithCells="1">
                  <from>
                    <xdr:col>9</xdr:col>
                    <xdr:colOff>297180</xdr:colOff>
                    <xdr:row>25</xdr:row>
                    <xdr:rowOff>160020</xdr:rowOff>
                  </from>
                  <to>
                    <xdr:col>10</xdr:col>
                    <xdr:colOff>289560</xdr:colOff>
                    <xdr:row>27</xdr:row>
                    <xdr:rowOff>160020</xdr:rowOff>
                  </to>
                </anchor>
              </controlPr>
            </control>
          </mc:Choice>
        </mc:AlternateContent>
        <mc:AlternateContent xmlns:mc="http://schemas.openxmlformats.org/markup-compatibility/2006">
          <mc:Choice Requires="x14">
            <control shapeId="1608" r:id="rId120" name="Check Box 584">
              <controlPr defaultSize="0" autoFill="0" autoLine="0" autoPict="0">
                <anchor moveWithCells="1" sizeWithCells="1">
                  <from>
                    <xdr:col>10</xdr:col>
                    <xdr:colOff>266700</xdr:colOff>
                    <xdr:row>25</xdr:row>
                    <xdr:rowOff>160020</xdr:rowOff>
                  </from>
                  <to>
                    <xdr:col>11</xdr:col>
                    <xdr:colOff>259080</xdr:colOff>
                    <xdr:row>27</xdr:row>
                    <xdr:rowOff>160020</xdr:rowOff>
                  </to>
                </anchor>
              </controlPr>
            </control>
          </mc:Choice>
        </mc:AlternateContent>
        <mc:AlternateContent xmlns:mc="http://schemas.openxmlformats.org/markup-compatibility/2006">
          <mc:Choice Requires="x14">
            <control shapeId="1609" r:id="rId121" name="Check Box 585">
              <controlPr defaultSize="0" autoFill="0" autoLine="0" autoPict="0">
                <anchor moveWithCells="1" sizeWithCells="1">
                  <from>
                    <xdr:col>11</xdr:col>
                    <xdr:colOff>266700</xdr:colOff>
                    <xdr:row>25</xdr:row>
                    <xdr:rowOff>160020</xdr:rowOff>
                  </from>
                  <to>
                    <xdr:col>12</xdr:col>
                    <xdr:colOff>259080</xdr:colOff>
                    <xdr:row>27</xdr:row>
                    <xdr:rowOff>160020</xdr:rowOff>
                  </to>
                </anchor>
              </controlPr>
            </control>
          </mc:Choice>
        </mc:AlternateContent>
        <mc:AlternateContent xmlns:mc="http://schemas.openxmlformats.org/markup-compatibility/2006">
          <mc:Choice Requires="x14">
            <control shapeId="1610" r:id="rId122" name="Check Box 586">
              <controlPr defaultSize="0" autoFill="0" autoLine="0" autoPict="0">
                <anchor moveWithCells="1" sizeWithCells="1">
                  <from>
                    <xdr:col>12</xdr:col>
                    <xdr:colOff>266700</xdr:colOff>
                    <xdr:row>25</xdr:row>
                    <xdr:rowOff>160020</xdr:rowOff>
                  </from>
                  <to>
                    <xdr:col>13</xdr:col>
                    <xdr:colOff>259080</xdr:colOff>
                    <xdr:row>27</xdr:row>
                    <xdr:rowOff>160020</xdr:rowOff>
                  </to>
                </anchor>
              </controlPr>
            </control>
          </mc:Choice>
        </mc:AlternateContent>
        <mc:AlternateContent xmlns:mc="http://schemas.openxmlformats.org/markup-compatibility/2006">
          <mc:Choice Requires="x14">
            <control shapeId="1611" r:id="rId123" name="Check Box 587">
              <controlPr defaultSize="0" autoFill="0" autoLine="0" autoPict="0">
                <anchor moveWithCells="1" sizeWithCells="1">
                  <from>
                    <xdr:col>7</xdr:col>
                    <xdr:colOff>266700</xdr:colOff>
                    <xdr:row>27</xdr:row>
                    <xdr:rowOff>160020</xdr:rowOff>
                  </from>
                  <to>
                    <xdr:col>8</xdr:col>
                    <xdr:colOff>259080</xdr:colOff>
                    <xdr:row>29</xdr:row>
                    <xdr:rowOff>160020</xdr:rowOff>
                  </to>
                </anchor>
              </controlPr>
            </control>
          </mc:Choice>
        </mc:AlternateContent>
        <mc:AlternateContent xmlns:mc="http://schemas.openxmlformats.org/markup-compatibility/2006">
          <mc:Choice Requires="x14">
            <control shapeId="1612" r:id="rId124" name="Check Box 588">
              <controlPr defaultSize="0" autoFill="0" autoLine="0" autoPict="0">
                <anchor moveWithCells="1" sizeWithCells="1">
                  <from>
                    <xdr:col>8</xdr:col>
                    <xdr:colOff>274320</xdr:colOff>
                    <xdr:row>27</xdr:row>
                    <xdr:rowOff>160020</xdr:rowOff>
                  </from>
                  <to>
                    <xdr:col>9</xdr:col>
                    <xdr:colOff>266700</xdr:colOff>
                    <xdr:row>29</xdr:row>
                    <xdr:rowOff>160020</xdr:rowOff>
                  </to>
                </anchor>
              </controlPr>
            </control>
          </mc:Choice>
        </mc:AlternateContent>
        <mc:AlternateContent xmlns:mc="http://schemas.openxmlformats.org/markup-compatibility/2006">
          <mc:Choice Requires="x14">
            <control shapeId="1613" r:id="rId125" name="Check Box 589">
              <controlPr defaultSize="0" autoFill="0" autoLine="0" autoPict="0">
                <anchor moveWithCells="1" sizeWithCells="1">
                  <from>
                    <xdr:col>9</xdr:col>
                    <xdr:colOff>297180</xdr:colOff>
                    <xdr:row>27</xdr:row>
                    <xdr:rowOff>160020</xdr:rowOff>
                  </from>
                  <to>
                    <xdr:col>10</xdr:col>
                    <xdr:colOff>289560</xdr:colOff>
                    <xdr:row>29</xdr:row>
                    <xdr:rowOff>160020</xdr:rowOff>
                  </to>
                </anchor>
              </controlPr>
            </control>
          </mc:Choice>
        </mc:AlternateContent>
        <mc:AlternateContent xmlns:mc="http://schemas.openxmlformats.org/markup-compatibility/2006">
          <mc:Choice Requires="x14">
            <control shapeId="1614" r:id="rId126" name="Check Box 590">
              <controlPr defaultSize="0" autoFill="0" autoLine="0" autoPict="0">
                <anchor moveWithCells="1" sizeWithCells="1">
                  <from>
                    <xdr:col>10</xdr:col>
                    <xdr:colOff>266700</xdr:colOff>
                    <xdr:row>27</xdr:row>
                    <xdr:rowOff>160020</xdr:rowOff>
                  </from>
                  <to>
                    <xdr:col>11</xdr:col>
                    <xdr:colOff>259080</xdr:colOff>
                    <xdr:row>29</xdr:row>
                    <xdr:rowOff>160020</xdr:rowOff>
                  </to>
                </anchor>
              </controlPr>
            </control>
          </mc:Choice>
        </mc:AlternateContent>
        <mc:AlternateContent xmlns:mc="http://schemas.openxmlformats.org/markup-compatibility/2006">
          <mc:Choice Requires="x14">
            <control shapeId="1615" r:id="rId127" name="Check Box 591">
              <controlPr defaultSize="0" autoFill="0" autoLine="0" autoPict="0">
                <anchor moveWithCells="1" sizeWithCells="1">
                  <from>
                    <xdr:col>11</xdr:col>
                    <xdr:colOff>266700</xdr:colOff>
                    <xdr:row>27</xdr:row>
                    <xdr:rowOff>160020</xdr:rowOff>
                  </from>
                  <to>
                    <xdr:col>12</xdr:col>
                    <xdr:colOff>259080</xdr:colOff>
                    <xdr:row>29</xdr:row>
                    <xdr:rowOff>160020</xdr:rowOff>
                  </to>
                </anchor>
              </controlPr>
            </control>
          </mc:Choice>
        </mc:AlternateContent>
        <mc:AlternateContent xmlns:mc="http://schemas.openxmlformats.org/markup-compatibility/2006">
          <mc:Choice Requires="x14">
            <control shapeId="1616" r:id="rId128" name="Check Box 592">
              <controlPr defaultSize="0" autoFill="0" autoLine="0" autoPict="0">
                <anchor moveWithCells="1" sizeWithCells="1">
                  <from>
                    <xdr:col>12</xdr:col>
                    <xdr:colOff>266700</xdr:colOff>
                    <xdr:row>27</xdr:row>
                    <xdr:rowOff>160020</xdr:rowOff>
                  </from>
                  <to>
                    <xdr:col>13</xdr:col>
                    <xdr:colOff>259080</xdr:colOff>
                    <xdr:row>29</xdr:row>
                    <xdr:rowOff>160020</xdr:rowOff>
                  </to>
                </anchor>
              </controlPr>
            </control>
          </mc:Choice>
        </mc:AlternateContent>
        <mc:AlternateContent xmlns:mc="http://schemas.openxmlformats.org/markup-compatibility/2006">
          <mc:Choice Requires="x14">
            <control shapeId="1617" r:id="rId129" name="Check Box 593">
              <controlPr defaultSize="0" autoFill="0" autoLine="0" autoPict="0">
                <anchor moveWithCells="1" sizeWithCells="1">
                  <from>
                    <xdr:col>7</xdr:col>
                    <xdr:colOff>266700</xdr:colOff>
                    <xdr:row>29</xdr:row>
                    <xdr:rowOff>160020</xdr:rowOff>
                  </from>
                  <to>
                    <xdr:col>8</xdr:col>
                    <xdr:colOff>259080</xdr:colOff>
                    <xdr:row>31</xdr:row>
                    <xdr:rowOff>160020</xdr:rowOff>
                  </to>
                </anchor>
              </controlPr>
            </control>
          </mc:Choice>
        </mc:AlternateContent>
        <mc:AlternateContent xmlns:mc="http://schemas.openxmlformats.org/markup-compatibility/2006">
          <mc:Choice Requires="x14">
            <control shapeId="1618" r:id="rId130" name="Check Box 594">
              <controlPr defaultSize="0" autoFill="0" autoLine="0" autoPict="0">
                <anchor moveWithCells="1" sizeWithCells="1">
                  <from>
                    <xdr:col>9</xdr:col>
                    <xdr:colOff>0</xdr:colOff>
                    <xdr:row>29</xdr:row>
                    <xdr:rowOff>160020</xdr:rowOff>
                  </from>
                  <to>
                    <xdr:col>9</xdr:col>
                    <xdr:colOff>266700</xdr:colOff>
                    <xdr:row>31</xdr:row>
                    <xdr:rowOff>160020</xdr:rowOff>
                  </to>
                </anchor>
              </controlPr>
            </control>
          </mc:Choice>
        </mc:AlternateContent>
        <mc:AlternateContent xmlns:mc="http://schemas.openxmlformats.org/markup-compatibility/2006">
          <mc:Choice Requires="x14">
            <control shapeId="1619" r:id="rId131" name="Check Box 595">
              <controlPr defaultSize="0" autoFill="0" autoLine="0" autoPict="0">
                <anchor moveWithCells="1" sizeWithCells="1">
                  <from>
                    <xdr:col>9</xdr:col>
                    <xdr:colOff>297180</xdr:colOff>
                    <xdr:row>29</xdr:row>
                    <xdr:rowOff>160020</xdr:rowOff>
                  </from>
                  <to>
                    <xdr:col>10</xdr:col>
                    <xdr:colOff>289560</xdr:colOff>
                    <xdr:row>31</xdr:row>
                    <xdr:rowOff>160020</xdr:rowOff>
                  </to>
                </anchor>
              </controlPr>
            </control>
          </mc:Choice>
        </mc:AlternateContent>
        <mc:AlternateContent xmlns:mc="http://schemas.openxmlformats.org/markup-compatibility/2006">
          <mc:Choice Requires="x14">
            <control shapeId="1620" r:id="rId132" name="Check Box 596">
              <controlPr defaultSize="0" autoFill="0" autoLine="0" autoPict="0">
                <anchor moveWithCells="1" sizeWithCells="1">
                  <from>
                    <xdr:col>10</xdr:col>
                    <xdr:colOff>266700</xdr:colOff>
                    <xdr:row>29</xdr:row>
                    <xdr:rowOff>160020</xdr:rowOff>
                  </from>
                  <to>
                    <xdr:col>11</xdr:col>
                    <xdr:colOff>259080</xdr:colOff>
                    <xdr:row>31</xdr:row>
                    <xdr:rowOff>160020</xdr:rowOff>
                  </to>
                </anchor>
              </controlPr>
            </control>
          </mc:Choice>
        </mc:AlternateContent>
        <mc:AlternateContent xmlns:mc="http://schemas.openxmlformats.org/markup-compatibility/2006">
          <mc:Choice Requires="x14">
            <control shapeId="1621" r:id="rId133" name="Check Box 597">
              <controlPr defaultSize="0" autoFill="0" autoLine="0" autoPict="0">
                <anchor moveWithCells="1" sizeWithCells="1">
                  <from>
                    <xdr:col>11</xdr:col>
                    <xdr:colOff>266700</xdr:colOff>
                    <xdr:row>29</xdr:row>
                    <xdr:rowOff>160020</xdr:rowOff>
                  </from>
                  <to>
                    <xdr:col>12</xdr:col>
                    <xdr:colOff>259080</xdr:colOff>
                    <xdr:row>31</xdr:row>
                    <xdr:rowOff>160020</xdr:rowOff>
                  </to>
                </anchor>
              </controlPr>
            </control>
          </mc:Choice>
        </mc:AlternateContent>
        <mc:AlternateContent xmlns:mc="http://schemas.openxmlformats.org/markup-compatibility/2006">
          <mc:Choice Requires="x14">
            <control shapeId="1622" r:id="rId134" name="Check Box 598">
              <controlPr defaultSize="0" autoFill="0" autoLine="0" autoPict="0">
                <anchor moveWithCells="1" sizeWithCells="1">
                  <from>
                    <xdr:col>12</xdr:col>
                    <xdr:colOff>266700</xdr:colOff>
                    <xdr:row>29</xdr:row>
                    <xdr:rowOff>160020</xdr:rowOff>
                  </from>
                  <to>
                    <xdr:col>13</xdr:col>
                    <xdr:colOff>259080</xdr:colOff>
                    <xdr:row>31</xdr:row>
                    <xdr:rowOff>160020</xdr:rowOff>
                  </to>
                </anchor>
              </controlPr>
            </control>
          </mc:Choice>
        </mc:AlternateContent>
        <mc:AlternateContent xmlns:mc="http://schemas.openxmlformats.org/markup-compatibility/2006">
          <mc:Choice Requires="x14">
            <control shapeId="1623" r:id="rId135" name="Check Box 599">
              <controlPr defaultSize="0" autoFill="0" autoLine="0" autoPict="0">
                <anchor moveWithCells="1" sizeWithCells="1">
                  <from>
                    <xdr:col>7</xdr:col>
                    <xdr:colOff>266700</xdr:colOff>
                    <xdr:row>31</xdr:row>
                    <xdr:rowOff>160020</xdr:rowOff>
                  </from>
                  <to>
                    <xdr:col>8</xdr:col>
                    <xdr:colOff>259080</xdr:colOff>
                    <xdr:row>33</xdr:row>
                    <xdr:rowOff>160020</xdr:rowOff>
                  </to>
                </anchor>
              </controlPr>
            </control>
          </mc:Choice>
        </mc:AlternateContent>
        <mc:AlternateContent xmlns:mc="http://schemas.openxmlformats.org/markup-compatibility/2006">
          <mc:Choice Requires="x14">
            <control shapeId="1624" r:id="rId136" name="Check Box 600">
              <controlPr defaultSize="0" autoFill="0" autoLine="0" autoPict="0">
                <anchor moveWithCells="1" sizeWithCells="1">
                  <from>
                    <xdr:col>8</xdr:col>
                    <xdr:colOff>274320</xdr:colOff>
                    <xdr:row>31</xdr:row>
                    <xdr:rowOff>160020</xdr:rowOff>
                  </from>
                  <to>
                    <xdr:col>9</xdr:col>
                    <xdr:colOff>266700</xdr:colOff>
                    <xdr:row>33</xdr:row>
                    <xdr:rowOff>160020</xdr:rowOff>
                  </to>
                </anchor>
              </controlPr>
            </control>
          </mc:Choice>
        </mc:AlternateContent>
        <mc:AlternateContent xmlns:mc="http://schemas.openxmlformats.org/markup-compatibility/2006">
          <mc:Choice Requires="x14">
            <control shapeId="1625" r:id="rId137" name="Check Box 601">
              <controlPr defaultSize="0" autoFill="0" autoLine="0" autoPict="0">
                <anchor moveWithCells="1" sizeWithCells="1">
                  <from>
                    <xdr:col>9</xdr:col>
                    <xdr:colOff>297180</xdr:colOff>
                    <xdr:row>31</xdr:row>
                    <xdr:rowOff>160020</xdr:rowOff>
                  </from>
                  <to>
                    <xdr:col>10</xdr:col>
                    <xdr:colOff>289560</xdr:colOff>
                    <xdr:row>33</xdr:row>
                    <xdr:rowOff>160020</xdr:rowOff>
                  </to>
                </anchor>
              </controlPr>
            </control>
          </mc:Choice>
        </mc:AlternateContent>
        <mc:AlternateContent xmlns:mc="http://schemas.openxmlformats.org/markup-compatibility/2006">
          <mc:Choice Requires="x14">
            <control shapeId="1626" r:id="rId138" name="Check Box 602">
              <controlPr defaultSize="0" autoFill="0" autoLine="0" autoPict="0">
                <anchor moveWithCells="1" sizeWithCells="1">
                  <from>
                    <xdr:col>10</xdr:col>
                    <xdr:colOff>266700</xdr:colOff>
                    <xdr:row>31</xdr:row>
                    <xdr:rowOff>160020</xdr:rowOff>
                  </from>
                  <to>
                    <xdr:col>11</xdr:col>
                    <xdr:colOff>259080</xdr:colOff>
                    <xdr:row>33</xdr:row>
                    <xdr:rowOff>160020</xdr:rowOff>
                  </to>
                </anchor>
              </controlPr>
            </control>
          </mc:Choice>
        </mc:AlternateContent>
        <mc:AlternateContent xmlns:mc="http://schemas.openxmlformats.org/markup-compatibility/2006">
          <mc:Choice Requires="x14">
            <control shapeId="1627" r:id="rId139" name="Check Box 603">
              <controlPr defaultSize="0" autoFill="0" autoLine="0" autoPict="0">
                <anchor moveWithCells="1" sizeWithCells="1">
                  <from>
                    <xdr:col>11</xdr:col>
                    <xdr:colOff>266700</xdr:colOff>
                    <xdr:row>31</xdr:row>
                    <xdr:rowOff>160020</xdr:rowOff>
                  </from>
                  <to>
                    <xdr:col>12</xdr:col>
                    <xdr:colOff>259080</xdr:colOff>
                    <xdr:row>33</xdr:row>
                    <xdr:rowOff>160020</xdr:rowOff>
                  </to>
                </anchor>
              </controlPr>
            </control>
          </mc:Choice>
        </mc:AlternateContent>
        <mc:AlternateContent xmlns:mc="http://schemas.openxmlformats.org/markup-compatibility/2006">
          <mc:Choice Requires="x14">
            <control shapeId="1628" r:id="rId140" name="Check Box 604">
              <controlPr defaultSize="0" autoFill="0" autoLine="0" autoPict="0">
                <anchor moveWithCells="1" sizeWithCells="1">
                  <from>
                    <xdr:col>12</xdr:col>
                    <xdr:colOff>266700</xdr:colOff>
                    <xdr:row>31</xdr:row>
                    <xdr:rowOff>160020</xdr:rowOff>
                  </from>
                  <to>
                    <xdr:col>13</xdr:col>
                    <xdr:colOff>259080</xdr:colOff>
                    <xdr:row>33</xdr:row>
                    <xdr:rowOff>160020</xdr:rowOff>
                  </to>
                </anchor>
              </controlPr>
            </control>
          </mc:Choice>
        </mc:AlternateContent>
        <mc:AlternateContent xmlns:mc="http://schemas.openxmlformats.org/markup-compatibility/2006">
          <mc:Choice Requires="x14">
            <control shapeId="1629" r:id="rId141" name="Check Box 605">
              <controlPr defaultSize="0" autoFill="0" autoLine="0" autoPict="0">
                <anchor moveWithCells="1" sizeWithCells="1">
                  <from>
                    <xdr:col>7</xdr:col>
                    <xdr:colOff>266700</xdr:colOff>
                    <xdr:row>33</xdr:row>
                    <xdr:rowOff>160020</xdr:rowOff>
                  </from>
                  <to>
                    <xdr:col>8</xdr:col>
                    <xdr:colOff>259080</xdr:colOff>
                    <xdr:row>35</xdr:row>
                    <xdr:rowOff>160020</xdr:rowOff>
                  </to>
                </anchor>
              </controlPr>
            </control>
          </mc:Choice>
        </mc:AlternateContent>
        <mc:AlternateContent xmlns:mc="http://schemas.openxmlformats.org/markup-compatibility/2006">
          <mc:Choice Requires="x14">
            <control shapeId="1630" r:id="rId142" name="Check Box 606">
              <controlPr defaultSize="0" autoFill="0" autoLine="0" autoPict="0">
                <anchor moveWithCells="1" sizeWithCells="1">
                  <from>
                    <xdr:col>9</xdr:col>
                    <xdr:colOff>0</xdr:colOff>
                    <xdr:row>33</xdr:row>
                    <xdr:rowOff>160020</xdr:rowOff>
                  </from>
                  <to>
                    <xdr:col>9</xdr:col>
                    <xdr:colOff>266700</xdr:colOff>
                    <xdr:row>35</xdr:row>
                    <xdr:rowOff>160020</xdr:rowOff>
                  </to>
                </anchor>
              </controlPr>
            </control>
          </mc:Choice>
        </mc:AlternateContent>
        <mc:AlternateContent xmlns:mc="http://schemas.openxmlformats.org/markup-compatibility/2006">
          <mc:Choice Requires="x14">
            <control shapeId="1631" r:id="rId143" name="Check Box 607">
              <controlPr defaultSize="0" autoFill="0" autoLine="0" autoPict="0">
                <anchor moveWithCells="1" sizeWithCells="1">
                  <from>
                    <xdr:col>9</xdr:col>
                    <xdr:colOff>297180</xdr:colOff>
                    <xdr:row>33</xdr:row>
                    <xdr:rowOff>160020</xdr:rowOff>
                  </from>
                  <to>
                    <xdr:col>10</xdr:col>
                    <xdr:colOff>289560</xdr:colOff>
                    <xdr:row>35</xdr:row>
                    <xdr:rowOff>160020</xdr:rowOff>
                  </to>
                </anchor>
              </controlPr>
            </control>
          </mc:Choice>
        </mc:AlternateContent>
        <mc:AlternateContent xmlns:mc="http://schemas.openxmlformats.org/markup-compatibility/2006">
          <mc:Choice Requires="x14">
            <control shapeId="1632" r:id="rId144" name="Check Box 608">
              <controlPr defaultSize="0" autoFill="0" autoLine="0" autoPict="0">
                <anchor moveWithCells="1" sizeWithCells="1">
                  <from>
                    <xdr:col>10</xdr:col>
                    <xdr:colOff>266700</xdr:colOff>
                    <xdr:row>33</xdr:row>
                    <xdr:rowOff>160020</xdr:rowOff>
                  </from>
                  <to>
                    <xdr:col>11</xdr:col>
                    <xdr:colOff>259080</xdr:colOff>
                    <xdr:row>35</xdr:row>
                    <xdr:rowOff>160020</xdr:rowOff>
                  </to>
                </anchor>
              </controlPr>
            </control>
          </mc:Choice>
        </mc:AlternateContent>
        <mc:AlternateContent xmlns:mc="http://schemas.openxmlformats.org/markup-compatibility/2006">
          <mc:Choice Requires="x14">
            <control shapeId="1633" r:id="rId145" name="Check Box 609">
              <controlPr defaultSize="0" autoFill="0" autoLine="0" autoPict="0">
                <anchor moveWithCells="1" sizeWithCells="1">
                  <from>
                    <xdr:col>11</xdr:col>
                    <xdr:colOff>266700</xdr:colOff>
                    <xdr:row>33</xdr:row>
                    <xdr:rowOff>160020</xdr:rowOff>
                  </from>
                  <to>
                    <xdr:col>12</xdr:col>
                    <xdr:colOff>259080</xdr:colOff>
                    <xdr:row>35</xdr:row>
                    <xdr:rowOff>160020</xdr:rowOff>
                  </to>
                </anchor>
              </controlPr>
            </control>
          </mc:Choice>
        </mc:AlternateContent>
        <mc:AlternateContent xmlns:mc="http://schemas.openxmlformats.org/markup-compatibility/2006">
          <mc:Choice Requires="x14">
            <control shapeId="1634" r:id="rId146" name="Check Box 610">
              <controlPr defaultSize="0" autoFill="0" autoLine="0" autoPict="0">
                <anchor moveWithCells="1" sizeWithCells="1">
                  <from>
                    <xdr:col>12</xdr:col>
                    <xdr:colOff>266700</xdr:colOff>
                    <xdr:row>33</xdr:row>
                    <xdr:rowOff>160020</xdr:rowOff>
                  </from>
                  <to>
                    <xdr:col>13</xdr:col>
                    <xdr:colOff>259080</xdr:colOff>
                    <xdr:row>35</xdr:row>
                    <xdr:rowOff>160020</xdr:rowOff>
                  </to>
                </anchor>
              </controlPr>
            </control>
          </mc:Choice>
        </mc:AlternateContent>
        <mc:AlternateContent xmlns:mc="http://schemas.openxmlformats.org/markup-compatibility/2006">
          <mc:Choice Requires="x14">
            <control shapeId="1635" r:id="rId147" name="Check Box 611">
              <controlPr defaultSize="0" autoFill="0" autoLine="0" autoPict="0">
                <anchor moveWithCells="1" sizeWithCells="1">
                  <from>
                    <xdr:col>13</xdr:col>
                    <xdr:colOff>274320</xdr:colOff>
                    <xdr:row>12</xdr:row>
                    <xdr:rowOff>144780</xdr:rowOff>
                  </from>
                  <to>
                    <xdr:col>14</xdr:col>
                    <xdr:colOff>266700</xdr:colOff>
                    <xdr:row>13</xdr:row>
                    <xdr:rowOff>160020</xdr:rowOff>
                  </to>
                </anchor>
              </controlPr>
            </control>
          </mc:Choice>
        </mc:AlternateContent>
        <mc:AlternateContent xmlns:mc="http://schemas.openxmlformats.org/markup-compatibility/2006">
          <mc:Choice Requires="x14">
            <control shapeId="1636" r:id="rId148" name="Check Box 612">
              <controlPr defaultSize="0" autoFill="0" autoLine="0" autoPict="0">
                <anchor moveWithCells="1" sizeWithCells="1">
                  <from>
                    <xdr:col>14</xdr:col>
                    <xdr:colOff>266700</xdr:colOff>
                    <xdr:row>12</xdr:row>
                    <xdr:rowOff>144780</xdr:rowOff>
                  </from>
                  <to>
                    <xdr:col>15</xdr:col>
                    <xdr:colOff>259080</xdr:colOff>
                    <xdr:row>13</xdr:row>
                    <xdr:rowOff>160020</xdr:rowOff>
                  </to>
                </anchor>
              </controlPr>
            </control>
          </mc:Choice>
        </mc:AlternateContent>
        <mc:AlternateContent xmlns:mc="http://schemas.openxmlformats.org/markup-compatibility/2006">
          <mc:Choice Requires="x14">
            <control shapeId="1637" r:id="rId149" name="Check Box 613">
              <controlPr defaultSize="0" autoFill="0" autoLine="0" autoPict="0">
                <anchor moveWithCells="1" sizeWithCells="1">
                  <from>
                    <xdr:col>15</xdr:col>
                    <xdr:colOff>274320</xdr:colOff>
                    <xdr:row>12</xdr:row>
                    <xdr:rowOff>144780</xdr:rowOff>
                  </from>
                  <to>
                    <xdr:col>16</xdr:col>
                    <xdr:colOff>266700</xdr:colOff>
                    <xdr:row>13</xdr:row>
                    <xdr:rowOff>160020</xdr:rowOff>
                  </to>
                </anchor>
              </controlPr>
            </control>
          </mc:Choice>
        </mc:AlternateContent>
        <mc:AlternateContent xmlns:mc="http://schemas.openxmlformats.org/markup-compatibility/2006">
          <mc:Choice Requires="x14">
            <control shapeId="1638" r:id="rId150" name="Check Box 614">
              <controlPr defaultSize="0" autoFill="0" autoLine="0" autoPict="0">
                <anchor moveWithCells="1" sizeWithCells="1">
                  <from>
                    <xdr:col>13</xdr:col>
                    <xdr:colOff>266700</xdr:colOff>
                    <xdr:row>13</xdr:row>
                    <xdr:rowOff>160020</xdr:rowOff>
                  </from>
                  <to>
                    <xdr:col>14</xdr:col>
                    <xdr:colOff>259080</xdr:colOff>
                    <xdr:row>15</xdr:row>
                    <xdr:rowOff>160020</xdr:rowOff>
                  </to>
                </anchor>
              </controlPr>
            </control>
          </mc:Choice>
        </mc:AlternateContent>
        <mc:AlternateContent xmlns:mc="http://schemas.openxmlformats.org/markup-compatibility/2006">
          <mc:Choice Requires="x14">
            <control shapeId="1639" r:id="rId151" name="Check Box 615">
              <controlPr defaultSize="0" autoFill="0" autoLine="0" autoPict="0">
                <anchor moveWithCells="1" sizeWithCells="1">
                  <from>
                    <xdr:col>14</xdr:col>
                    <xdr:colOff>266700</xdr:colOff>
                    <xdr:row>13</xdr:row>
                    <xdr:rowOff>160020</xdr:rowOff>
                  </from>
                  <to>
                    <xdr:col>15</xdr:col>
                    <xdr:colOff>259080</xdr:colOff>
                    <xdr:row>15</xdr:row>
                    <xdr:rowOff>160020</xdr:rowOff>
                  </to>
                </anchor>
              </controlPr>
            </control>
          </mc:Choice>
        </mc:AlternateContent>
        <mc:AlternateContent xmlns:mc="http://schemas.openxmlformats.org/markup-compatibility/2006">
          <mc:Choice Requires="x14">
            <control shapeId="1640" r:id="rId152" name="Check Box 616">
              <controlPr defaultSize="0" autoFill="0" autoLine="0" autoPict="0">
                <anchor moveWithCells="1" sizeWithCells="1">
                  <from>
                    <xdr:col>13</xdr:col>
                    <xdr:colOff>266700</xdr:colOff>
                    <xdr:row>15</xdr:row>
                    <xdr:rowOff>160020</xdr:rowOff>
                  </from>
                  <to>
                    <xdr:col>14</xdr:col>
                    <xdr:colOff>259080</xdr:colOff>
                    <xdr:row>17</xdr:row>
                    <xdr:rowOff>160020</xdr:rowOff>
                  </to>
                </anchor>
              </controlPr>
            </control>
          </mc:Choice>
        </mc:AlternateContent>
        <mc:AlternateContent xmlns:mc="http://schemas.openxmlformats.org/markup-compatibility/2006">
          <mc:Choice Requires="x14">
            <control shapeId="1641" r:id="rId153" name="Check Box 617">
              <controlPr defaultSize="0" autoFill="0" autoLine="0" autoPict="0">
                <anchor moveWithCells="1" sizeWithCells="1">
                  <from>
                    <xdr:col>14</xdr:col>
                    <xdr:colOff>266700</xdr:colOff>
                    <xdr:row>15</xdr:row>
                    <xdr:rowOff>160020</xdr:rowOff>
                  </from>
                  <to>
                    <xdr:col>15</xdr:col>
                    <xdr:colOff>259080</xdr:colOff>
                    <xdr:row>17</xdr:row>
                    <xdr:rowOff>160020</xdr:rowOff>
                  </to>
                </anchor>
              </controlPr>
            </control>
          </mc:Choice>
        </mc:AlternateContent>
        <mc:AlternateContent xmlns:mc="http://schemas.openxmlformats.org/markup-compatibility/2006">
          <mc:Choice Requires="x14">
            <control shapeId="1642" r:id="rId154" name="Check Box 618">
              <controlPr defaultSize="0" autoFill="0" autoLine="0" autoPict="0">
                <anchor moveWithCells="1" sizeWithCells="1">
                  <from>
                    <xdr:col>15</xdr:col>
                    <xdr:colOff>266700</xdr:colOff>
                    <xdr:row>15</xdr:row>
                    <xdr:rowOff>160020</xdr:rowOff>
                  </from>
                  <to>
                    <xdr:col>16</xdr:col>
                    <xdr:colOff>259080</xdr:colOff>
                    <xdr:row>17</xdr:row>
                    <xdr:rowOff>160020</xdr:rowOff>
                  </to>
                </anchor>
              </controlPr>
            </control>
          </mc:Choice>
        </mc:AlternateContent>
        <mc:AlternateContent xmlns:mc="http://schemas.openxmlformats.org/markup-compatibility/2006">
          <mc:Choice Requires="x14">
            <control shapeId="1643" r:id="rId155" name="Check Box 619">
              <controlPr defaultSize="0" autoFill="0" autoLine="0" autoPict="0">
                <anchor moveWithCells="1" sizeWithCells="1">
                  <from>
                    <xdr:col>13</xdr:col>
                    <xdr:colOff>266700</xdr:colOff>
                    <xdr:row>17</xdr:row>
                    <xdr:rowOff>160020</xdr:rowOff>
                  </from>
                  <to>
                    <xdr:col>14</xdr:col>
                    <xdr:colOff>259080</xdr:colOff>
                    <xdr:row>19</xdr:row>
                    <xdr:rowOff>160020</xdr:rowOff>
                  </to>
                </anchor>
              </controlPr>
            </control>
          </mc:Choice>
        </mc:AlternateContent>
        <mc:AlternateContent xmlns:mc="http://schemas.openxmlformats.org/markup-compatibility/2006">
          <mc:Choice Requires="x14">
            <control shapeId="1644" r:id="rId156" name="Check Box 620">
              <controlPr defaultSize="0" autoFill="0" autoLine="0" autoPict="0">
                <anchor moveWithCells="1" sizeWithCells="1">
                  <from>
                    <xdr:col>14</xdr:col>
                    <xdr:colOff>266700</xdr:colOff>
                    <xdr:row>17</xdr:row>
                    <xdr:rowOff>160020</xdr:rowOff>
                  </from>
                  <to>
                    <xdr:col>15</xdr:col>
                    <xdr:colOff>259080</xdr:colOff>
                    <xdr:row>19</xdr:row>
                    <xdr:rowOff>160020</xdr:rowOff>
                  </to>
                </anchor>
              </controlPr>
            </control>
          </mc:Choice>
        </mc:AlternateContent>
        <mc:AlternateContent xmlns:mc="http://schemas.openxmlformats.org/markup-compatibility/2006">
          <mc:Choice Requires="x14">
            <control shapeId="1645" r:id="rId157" name="Check Box 621">
              <controlPr defaultSize="0" autoFill="0" autoLine="0" autoPict="0">
                <anchor moveWithCells="1" sizeWithCells="1">
                  <from>
                    <xdr:col>13</xdr:col>
                    <xdr:colOff>266700</xdr:colOff>
                    <xdr:row>19</xdr:row>
                    <xdr:rowOff>160020</xdr:rowOff>
                  </from>
                  <to>
                    <xdr:col>14</xdr:col>
                    <xdr:colOff>259080</xdr:colOff>
                    <xdr:row>21</xdr:row>
                    <xdr:rowOff>160020</xdr:rowOff>
                  </to>
                </anchor>
              </controlPr>
            </control>
          </mc:Choice>
        </mc:AlternateContent>
        <mc:AlternateContent xmlns:mc="http://schemas.openxmlformats.org/markup-compatibility/2006">
          <mc:Choice Requires="x14">
            <control shapeId="1646" r:id="rId158" name="Check Box 622">
              <controlPr defaultSize="0" autoFill="0" autoLine="0" autoPict="0">
                <anchor moveWithCells="1" sizeWithCells="1">
                  <from>
                    <xdr:col>14</xdr:col>
                    <xdr:colOff>266700</xdr:colOff>
                    <xdr:row>19</xdr:row>
                    <xdr:rowOff>160020</xdr:rowOff>
                  </from>
                  <to>
                    <xdr:col>15</xdr:col>
                    <xdr:colOff>259080</xdr:colOff>
                    <xdr:row>21</xdr:row>
                    <xdr:rowOff>160020</xdr:rowOff>
                  </to>
                </anchor>
              </controlPr>
            </control>
          </mc:Choice>
        </mc:AlternateContent>
        <mc:AlternateContent xmlns:mc="http://schemas.openxmlformats.org/markup-compatibility/2006">
          <mc:Choice Requires="x14">
            <control shapeId="1647" r:id="rId159" name="Check Box 623">
              <controlPr defaultSize="0" autoFill="0" autoLine="0" autoPict="0">
                <anchor moveWithCells="1" sizeWithCells="1">
                  <from>
                    <xdr:col>15</xdr:col>
                    <xdr:colOff>266700</xdr:colOff>
                    <xdr:row>19</xdr:row>
                    <xdr:rowOff>160020</xdr:rowOff>
                  </from>
                  <to>
                    <xdr:col>16</xdr:col>
                    <xdr:colOff>259080</xdr:colOff>
                    <xdr:row>21</xdr:row>
                    <xdr:rowOff>160020</xdr:rowOff>
                  </to>
                </anchor>
              </controlPr>
            </control>
          </mc:Choice>
        </mc:AlternateContent>
        <mc:AlternateContent xmlns:mc="http://schemas.openxmlformats.org/markup-compatibility/2006">
          <mc:Choice Requires="x14">
            <control shapeId="1648" r:id="rId160" name="Check Box 624">
              <controlPr defaultSize="0" autoFill="0" autoLine="0" autoPict="0">
                <anchor moveWithCells="1" sizeWithCells="1">
                  <from>
                    <xdr:col>13</xdr:col>
                    <xdr:colOff>266700</xdr:colOff>
                    <xdr:row>21</xdr:row>
                    <xdr:rowOff>160020</xdr:rowOff>
                  </from>
                  <to>
                    <xdr:col>14</xdr:col>
                    <xdr:colOff>259080</xdr:colOff>
                    <xdr:row>23</xdr:row>
                    <xdr:rowOff>160020</xdr:rowOff>
                  </to>
                </anchor>
              </controlPr>
            </control>
          </mc:Choice>
        </mc:AlternateContent>
        <mc:AlternateContent xmlns:mc="http://schemas.openxmlformats.org/markup-compatibility/2006">
          <mc:Choice Requires="x14">
            <control shapeId="1649" r:id="rId161" name="Check Box 625">
              <controlPr defaultSize="0" autoFill="0" autoLine="0" autoPict="0">
                <anchor moveWithCells="1" sizeWithCells="1">
                  <from>
                    <xdr:col>14</xdr:col>
                    <xdr:colOff>266700</xdr:colOff>
                    <xdr:row>21</xdr:row>
                    <xdr:rowOff>160020</xdr:rowOff>
                  </from>
                  <to>
                    <xdr:col>15</xdr:col>
                    <xdr:colOff>259080</xdr:colOff>
                    <xdr:row>23</xdr:row>
                    <xdr:rowOff>160020</xdr:rowOff>
                  </to>
                </anchor>
              </controlPr>
            </control>
          </mc:Choice>
        </mc:AlternateContent>
        <mc:AlternateContent xmlns:mc="http://schemas.openxmlformats.org/markup-compatibility/2006">
          <mc:Choice Requires="x14">
            <control shapeId="1650" r:id="rId162" name="Check Box 626">
              <controlPr defaultSize="0" autoFill="0" autoLine="0" autoPict="0">
                <anchor moveWithCells="1" sizeWithCells="1">
                  <from>
                    <xdr:col>13</xdr:col>
                    <xdr:colOff>266700</xdr:colOff>
                    <xdr:row>23</xdr:row>
                    <xdr:rowOff>160020</xdr:rowOff>
                  </from>
                  <to>
                    <xdr:col>14</xdr:col>
                    <xdr:colOff>259080</xdr:colOff>
                    <xdr:row>25</xdr:row>
                    <xdr:rowOff>160020</xdr:rowOff>
                  </to>
                </anchor>
              </controlPr>
            </control>
          </mc:Choice>
        </mc:AlternateContent>
        <mc:AlternateContent xmlns:mc="http://schemas.openxmlformats.org/markup-compatibility/2006">
          <mc:Choice Requires="x14">
            <control shapeId="1651" r:id="rId163" name="Check Box 627">
              <controlPr defaultSize="0" autoFill="0" autoLine="0" autoPict="0">
                <anchor moveWithCells="1" sizeWithCells="1">
                  <from>
                    <xdr:col>14</xdr:col>
                    <xdr:colOff>266700</xdr:colOff>
                    <xdr:row>23</xdr:row>
                    <xdr:rowOff>160020</xdr:rowOff>
                  </from>
                  <to>
                    <xdr:col>15</xdr:col>
                    <xdr:colOff>259080</xdr:colOff>
                    <xdr:row>25</xdr:row>
                    <xdr:rowOff>160020</xdr:rowOff>
                  </to>
                </anchor>
              </controlPr>
            </control>
          </mc:Choice>
        </mc:AlternateContent>
        <mc:AlternateContent xmlns:mc="http://schemas.openxmlformats.org/markup-compatibility/2006">
          <mc:Choice Requires="x14">
            <control shapeId="1652" r:id="rId164" name="Check Box 628">
              <controlPr defaultSize="0" autoFill="0" autoLine="0" autoPict="0">
                <anchor moveWithCells="1" sizeWithCells="1">
                  <from>
                    <xdr:col>15</xdr:col>
                    <xdr:colOff>266700</xdr:colOff>
                    <xdr:row>23</xdr:row>
                    <xdr:rowOff>160020</xdr:rowOff>
                  </from>
                  <to>
                    <xdr:col>16</xdr:col>
                    <xdr:colOff>259080</xdr:colOff>
                    <xdr:row>25</xdr:row>
                    <xdr:rowOff>160020</xdr:rowOff>
                  </to>
                </anchor>
              </controlPr>
            </control>
          </mc:Choice>
        </mc:AlternateContent>
        <mc:AlternateContent xmlns:mc="http://schemas.openxmlformats.org/markup-compatibility/2006">
          <mc:Choice Requires="x14">
            <control shapeId="1653" r:id="rId165" name="Check Box 629">
              <controlPr defaultSize="0" autoFill="0" autoLine="0" autoPict="0">
                <anchor moveWithCells="1" sizeWithCells="1">
                  <from>
                    <xdr:col>13</xdr:col>
                    <xdr:colOff>266700</xdr:colOff>
                    <xdr:row>25</xdr:row>
                    <xdr:rowOff>160020</xdr:rowOff>
                  </from>
                  <to>
                    <xdr:col>14</xdr:col>
                    <xdr:colOff>259080</xdr:colOff>
                    <xdr:row>27</xdr:row>
                    <xdr:rowOff>160020</xdr:rowOff>
                  </to>
                </anchor>
              </controlPr>
            </control>
          </mc:Choice>
        </mc:AlternateContent>
        <mc:AlternateContent xmlns:mc="http://schemas.openxmlformats.org/markup-compatibility/2006">
          <mc:Choice Requires="x14">
            <control shapeId="1654" r:id="rId166" name="Check Box 630">
              <controlPr defaultSize="0" autoFill="0" autoLine="0" autoPict="0">
                <anchor moveWithCells="1" sizeWithCells="1">
                  <from>
                    <xdr:col>14</xdr:col>
                    <xdr:colOff>266700</xdr:colOff>
                    <xdr:row>25</xdr:row>
                    <xdr:rowOff>160020</xdr:rowOff>
                  </from>
                  <to>
                    <xdr:col>15</xdr:col>
                    <xdr:colOff>259080</xdr:colOff>
                    <xdr:row>27</xdr:row>
                    <xdr:rowOff>160020</xdr:rowOff>
                  </to>
                </anchor>
              </controlPr>
            </control>
          </mc:Choice>
        </mc:AlternateContent>
        <mc:AlternateContent xmlns:mc="http://schemas.openxmlformats.org/markup-compatibility/2006">
          <mc:Choice Requires="x14">
            <control shapeId="1655" r:id="rId167" name="Check Box 631">
              <controlPr defaultSize="0" autoFill="0" autoLine="0" autoPict="0">
                <anchor moveWithCells="1" sizeWithCells="1">
                  <from>
                    <xdr:col>13</xdr:col>
                    <xdr:colOff>266700</xdr:colOff>
                    <xdr:row>27</xdr:row>
                    <xdr:rowOff>160020</xdr:rowOff>
                  </from>
                  <to>
                    <xdr:col>14</xdr:col>
                    <xdr:colOff>259080</xdr:colOff>
                    <xdr:row>29</xdr:row>
                    <xdr:rowOff>160020</xdr:rowOff>
                  </to>
                </anchor>
              </controlPr>
            </control>
          </mc:Choice>
        </mc:AlternateContent>
        <mc:AlternateContent xmlns:mc="http://schemas.openxmlformats.org/markup-compatibility/2006">
          <mc:Choice Requires="x14">
            <control shapeId="1656" r:id="rId168" name="Check Box 632">
              <controlPr defaultSize="0" autoFill="0" autoLine="0" autoPict="0">
                <anchor moveWithCells="1" sizeWithCells="1">
                  <from>
                    <xdr:col>14</xdr:col>
                    <xdr:colOff>266700</xdr:colOff>
                    <xdr:row>27</xdr:row>
                    <xdr:rowOff>160020</xdr:rowOff>
                  </from>
                  <to>
                    <xdr:col>15</xdr:col>
                    <xdr:colOff>259080</xdr:colOff>
                    <xdr:row>29</xdr:row>
                    <xdr:rowOff>160020</xdr:rowOff>
                  </to>
                </anchor>
              </controlPr>
            </control>
          </mc:Choice>
        </mc:AlternateContent>
        <mc:AlternateContent xmlns:mc="http://schemas.openxmlformats.org/markup-compatibility/2006">
          <mc:Choice Requires="x14">
            <control shapeId="1657" r:id="rId169" name="Check Box 633">
              <controlPr defaultSize="0" autoFill="0" autoLine="0" autoPict="0">
                <anchor moveWithCells="1" sizeWithCells="1">
                  <from>
                    <xdr:col>15</xdr:col>
                    <xdr:colOff>266700</xdr:colOff>
                    <xdr:row>27</xdr:row>
                    <xdr:rowOff>160020</xdr:rowOff>
                  </from>
                  <to>
                    <xdr:col>16</xdr:col>
                    <xdr:colOff>259080</xdr:colOff>
                    <xdr:row>29</xdr:row>
                    <xdr:rowOff>160020</xdr:rowOff>
                  </to>
                </anchor>
              </controlPr>
            </control>
          </mc:Choice>
        </mc:AlternateContent>
        <mc:AlternateContent xmlns:mc="http://schemas.openxmlformats.org/markup-compatibility/2006">
          <mc:Choice Requires="x14">
            <control shapeId="1658" r:id="rId170" name="Check Box 634">
              <controlPr defaultSize="0" autoFill="0" autoLine="0" autoPict="0">
                <anchor moveWithCells="1" sizeWithCells="1">
                  <from>
                    <xdr:col>13</xdr:col>
                    <xdr:colOff>266700</xdr:colOff>
                    <xdr:row>29</xdr:row>
                    <xdr:rowOff>160020</xdr:rowOff>
                  </from>
                  <to>
                    <xdr:col>14</xdr:col>
                    <xdr:colOff>259080</xdr:colOff>
                    <xdr:row>31</xdr:row>
                    <xdr:rowOff>160020</xdr:rowOff>
                  </to>
                </anchor>
              </controlPr>
            </control>
          </mc:Choice>
        </mc:AlternateContent>
        <mc:AlternateContent xmlns:mc="http://schemas.openxmlformats.org/markup-compatibility/2006">
          <mc:Choice Requires="x14">
            <control shapeId="1659" r:id="rId171" name="Check Box 635">
              <controlPr defaultSize="0" autoFill="0" autoLine="0" autoPict="0">
                <anchor moveWithCells="1" sizeWithCells="1">
                  <from>
                    <xdr:col>14</xdr:col>
                    <xdr:colOff>266700</xdr:colOff>
                    <xdr:row>29</xdr:row>
                    <xdr:rowOff>160020</xdr:rowOff>
                  </from>
                  <to>
                    <xdr:col>15</xdr:col>
                    <xdr:colOff>259080</xdr:colOff>
                    <xdr:row>31</xdr:row>
                    <xdr:rowOff>160020</xdr:rowOff>
                  </to>
                </anchor>
              </controlPr>
            </control>
          </mc:Choice>
        </mc:AlternateContent>
        <mc:AlternateContent xmlns:mc="http://schemas.openxmlformats.org/markup-compatibility/2006">
          <mc:Choice Requires="x14">
            <control shapeId="1660" r:id="rId172" name="Check Box 636">
              <controlPr defaultSize="0" autoFill="0" autoLine="0" autoPict="0">
                <anchor moveWithCells="1" sizeWithCells="1">
                  <from>
                    <xdr:col>13</xdr:col>
                    <xdr:colOff>266700</xdr:colOff>
                    <xdr:row>31</xdr:row>
                    <xdr:rowOff>160020</xdr:rowOff>
                  </from>
                  <to>
                    <xdr:col>14</xdr:col>
                    <xdr:colOff>259080</xdr:colOff>
                    <xdr:row>33</xdr:row>
                    <xdr:rowOff>160020</xdr:rowOff>
                  </to>
                </anchor>
              </controlPr>
            </control>
          </mc:Choice>
        </mc:AlternateContent>
        <mc:AlternateContent xmlns:mc="http://schemas.openxmlformats.org/markup-compatibility/2006">
          <mc:Choice Requires="x14">
            <control shapeId="1661" r:id="rId173" name="Check Box 637">
              <controlPr defaultSize="0" autoFill="0" autoLine="0" autoPict="0">
                <anchor moveWithCells="1" sizeWithCells="1">
                  <from>
                    <xdr:col>14</xdr:col>
                    <xdr:colOff>266700</xdr:colOff>
                    <xdr:row>31</xdr:row>
                    <xdr:rowOff>160020</xdr:rowOff>
                  </from>
                  <to>
                    <xdr:col>15</xdr:col>
                    <xdr:colOff>259080</xdr:colOff>
                    <xdr:row>33</xdr:row>
                    <xdr:rowOff>160020</xdr:rowOff>
                  </to>
                </anchor>
              </controlPr>
            </control>
          </mc:Choice>
        </mc:AlternateContent>
        <mc:AlternateContent xmlns:mc="http://schemas.openxmlformats.org/markup-compatibility/2006">
          <mc:Choice Requires="x14">
            <control shapeId="1662" r:id="rId174" name="Check Box 638">
              <controlPr defaultSize="0" autoFill="0" autoLine="0" autoPict="0">
                <anchor moveWithCells="1" sizeWithCells="1">
                  <from>
                    <xdr:col>15</xdr:col>
                    <xdr:colOff>266700</xdr:colOff>
                    <xdr:row>31</xdr:row>
                    <xdr:rowOff>160020</xdr:rowOff>
                  </from>
                  <to>
                    <xdr:col>16</xdr:col>
                    <xdr:colOff>259080</xdr:colOff>
                    <xdr:row>33</xdr:row>
                    <xdr:rowOff>160020</xdr:rowOff>
                  </to>
                </anchor>
              </controlPr>
            </control>
          </mc:Choice>
        </mc:AlternateContent>
        <mc:AlternateContent xmlns:mc="http://schemas.openxmlformats.org/markup-compatibility/2006">
          <mc:Choice Requires="x14">
            <control shapeId="1663" r:id="rId175" name="Check Box 639">
              <controlPr defaultSize="0" autoFill="0" autoLine="0" autoPict="0">
                <anchor moveWithCells="1" sizeWithCells="1">
                  <from>
                    <xdr:col>13</xdr:col>
                    <xdr:colOff>266700</xdr:colOff>
                    <xdr:row>33</xdr:row>
                    <xdr:rowOff>160020</xdr:rowOff>
                  </from>
                  <to>
                    <xdr:col>14</xdr:col>
                    <xdr:colOff>259080</xdr:colOff>
                    <xdr:row>35</xdr:row>
                    <xdr:rowOff>160020</xdr:rowOff>
                  </to>
                </anchor>
              </controlPr>
            </control>
          </mc:Choice>
        </mc:AlternateContent>
        <mc:AlternateContent xmlns:mc="http://schemas.openxmlformats.org/markup-compatibility/2006">
          <mc:Choice Requires="x14">
            <control shapeId="1664" r:id="rId176" name="Check Box 640">
              <controlPr defaultSize="0" autoFill="0" autoLine="0" autoPict="0">
                <anchor moveWithCells="1" sizeWithCells="1">
                  <from>
                    <xdr:col>14</xdr:col>
                    <xdr:colOff>266700</xdr:colOff>
                    <xdr:row>33</xdr:row>
                    <xdr:rowOff>160020</xdr:rowOff>
                  </from>
                  <to>
                    <xdr:col>15</xdr:col>
                    <xdr:colOff>259080</xdr:colOff>
                    <xdr:row>35</xdr:row>
                    <xdr:rowOff>160020</xdr:rowOff>
                  </to>
                </anchor>
              </controlPr>
            </control>
          </mc:Choice>
        </mc:AlternateContent>
        <mc:AlternateContent xmlns:mc="http://schemas.openxmlformats.org/markup-compatibility/2006">
          <mc:Choice Requires="x14">
            <control shapeId="1665" r:id="rId177" name="Check Box 641">
              <controlPr defaultSize="0" autoFill="0" autoLine="0" autoPict="0">
                <anchor moveWithCells="1" sizeWithCells="1">
                  <from>
                    <xdr:col>1</xdr:col>
                    <xdr:colOff>0</xdr:colOff>
                    <xdr:row>12</xdr:row>
                    <xdr:rowOff>144780</xdr:rowOff>
                  </from>
                  <to>
                    <xdr:col>1</xdr:col>
                    <xdr:colOff>259080</xdr:colOff>
                    <xdr:row>13</xdr:row>
                    <xdr:rowOff>160020</xdr:rowOff>
                  </to>
                </anchor>
              </controlPr>
            </control>
          </mc:Choice>
        </mc:AlternateContent>
        <mc:AlternateContent xmlns:mc="http://schemas.openxmlformats.org/markup-compatibility/2006">
          <mc:Choice Requires="x14">
            <control shapeId="1666" r:id="rId178" name="Check Box 642">
              <controlPr defaultSize="0" autoFill="0" autoLine="0" autoPict="0">
                <anchor moveWithCells="1" sizeWithCells="1">
                  <from>
                    <xdr:col>1</xdr:col>
                    <xdr:colOff>0</xdr:colOff>
                    <xdr:row>13</xdr:row>
                    <xdr:rowOff>160020</xdr:rowOff>
                  </from>
                  <to>
                    <xdr:col>1</xdr:col>
                    <xdr:colOff>259080</xdr:colOff>
                    <xdr:row>15</xdr:row>
                    <xdr:rowOff>160020</xdr:rowOff>
                  </to>
                </anchor>
              </controlPr>
            </control>
          </mc:Choice>
        </mc:AlternateContent>
        <mc:AlternateContent xmlns:mc="http://schemas.openxmlformats.org/markup-compatibility/2006">
          <mc:Choice Requires="x14">
            <control shapeId="1667" r:id="rId179" name="Check Box 643">
              <controlPr defaultSize="0" autoFill="0" autoLine="0" autoPict="0">
                <anchor moveWithCells="1" sizeWithCells="1">
                  <from>
                    <xdr:col>1</xdr:col>
                    <xdr:colOff>0</xdr:colOff>
                    <xdr:row>15</xdr:row>
                    <xdr:rowOff>160020</xdr:rowOff>
                  </from>
                  <to>
                    <xdr:col>1</xdr:col>
                    <xdr:colOff>259080</xdr:colOff>
                    <xdr:row>17</xdr:row>
                    <xdr:rowOff>160020</xdr:rowOff>
                  </to>
                </anchor>
              </controlPr>
            </control>
          </mc:Choice>
        </mc:AlternateContent>
        <mc:AlternateContent xmlns:mc="http://schemas.openxmlformats.org/markup-compatibility/2006">
          <mc:Choice Requires="x14">
            <control shapeId="1668" r:id="rId180" name="Check Box 644">
              <controlPr defaultSize="0" autoFill="0" autoLine="0" autoPict="0">
                <anchor moveWithCells="1" sizeWithCells="1">
                  <from>
                    <xdr:col>1</xdr:col>
                    <xdr:colOff>0</xdr:colOff>
                    <xdr:row>17</xdr:row>
                    <xdr:rowOff>160020</xdr:rowOff>
                  </from>
                  <to>
                    <xdr:col>1</xdr:col>
                    <xdr:colOff>259080</xdr:colOff>
                    <xdr:row>19</xdr:row>
                    <xdr:rowOff>160020</xdr:rowOff>
                  </to>
                </anchor>
              </controlPr>
            </control>
          </mc:Choice>
        </mc:AlternateContent>
        <mc:AlternateContent xmlns:mc="http://schemas.openxmlformats.org/markup-compatibility/2006">
          <mc:Choice Requires="x14">
            <control shapeId="1669" r:id="rId181" name="Check Box 645">
              <controlPr defaultSize="0" autoFill="0" autoLine="0" autoPict="0">
                <anchor moveWithCells="1" sizeWithCells="1">
                  <from>
                    <xdr:col>1</xdr:col>
                    <xdr:colOff>0</xdr:colOff>
                    <xdr:row>19</xdr:row>
                    <xdr:rowOff>160020</xdr:rowOff>
                  </from>
                  <to>
                    <xdr:col>1</xdr:col>
                    <xdr:colOff>259080</xdr:colOff>
                    <xdr:row>21</xdr:row>
                    <xdr:rowOff>160020</xdr:rowOff>
                  </to>
                </anchor>
              </controlPr>
            </control>
          </mc:Choice>
        </mc:AlternateContent>
        <mc:AlternateContent xmlns:mc="http://schemas.openxmlformats.org/markup-compatibility/2006">
          <mc:Choice Requires="x14">
            <control shapeId="1670" r:id="rId182" name="Check Box 646">
              <controlPr defaultSize="0" autoFill="0" autoLine="0" autoPict="0">
                <anchor moveWithCells="1" sizeWithCells="1">
                  <from>
                    <xdr:col>1</xdr:col>
                    <xdr:colOff>0</xdr:colOff>
                    <xdr:row>21</xdr:row>
                    <xdr:rowOff>160020</xdr:rowOff>
                  </from>
                  <to>
                    <xdr:col>1</xdr:col>
                    <xdr:colOff>259080</xdr:colOff>
                    <xdr:row>23</xdr:row>
                    <xdr:rowOff>160020</xdr:rowOff>
                  </to>
                </anchor>
              </controlPr>
            </control>
          </mc:Choice>
        </mc:AlternateContent>
        <mc:AlternateContent xmlns:mc="http://schemas.openxmlformats.org/markup-compatibility/2006">
          <mc:Choice Requires="x14">
            <control shapeId="1671" r:id="rId183" name="Check Box 647">
              <controlPr defaultSize="0" autoFill="0" autoLine="0" autoPict="0">
                <anchor moveWithCells="1" sizeWithCells="1">
                  <from>
                    <xdr:col>1</xdr:col>
                    <xdr:colOff>0</xdr:colOff>
                    <xdr:row>23</xdr:row>
                    <xdr:rowOff>160020</xdr:rowOff>
                  </from>
                  <to>
                    <xdr:col>1</xdr:col>
                    <xdr:colOff>259080</xdr:colOff>
                    <xdr:row>25</xdr:row>
                    <xdr:rowOff>160020</xdr:rowOff>
                  </to>
                </anchor>
              </controlPr>
            </control>
          </mc:Choice>
        </mc:AlternateContent>
        <mc:AlternateContent xmlns:mc="http://schemas.openxmlformats.org/markup-compatibility/2006">
          <mc:Choice Requires="x14">
            <control shapeId="1672" r:id="rId184" name="Check Box 648">
              <controlPr defaultSize="0" autoFill="0" autoLine="0" autoPict="0">
                <anchor moveWithCells="1" sizeWithCells="1">
                  <from>
                    <xdr:col>1</xdr:col>
                    <xdr:colOff>0</xdr:colOff>
                    <xdr:row>25</xdr:row>
                    <xdr:rowOff>160020</xdr:rowOff>
                  </from>
                  <to>
                    <xdr:col>1</xdr:col>
                    <xdr:colOff>259080</xdr:colOff>
                    <xdr:row>27</xdr:row>
                    <xdr:rowOff>160020</xdr:rowOff>
                  </to>
                </anchor>
              </controlPr>
            </control>
          </mc:Choice>
        </mc:AlternateContent>
        <mc:AlternateContent xmlns:mc="http://schemas.openxmlformats.org/markup-compatibility/2006">
          <mc:Choice Requires="x14">
            <control shapeId="1673" r:id="rId185" name="Check Box 649">
              <controlPr defaultSize="0" autoFill="0" autoLine="0" autoPict="0">
                <anchor moveWithCells="1" sizeWithCells="1">
                  <from>
                    <xdr:col>1</xdr:col>
                    <xdr:colOff>0</xdr:colOff>
                    <xdr:row>27</xdr:row>
                    <xdr:rowOff>160020</xdr:rowOff>
                  </from>
                  <to>
                    <xdr:col>1</xdr:col>
                    <xdr:colOff>259080</xdr:colOff>
                    <xdr:row>29</xdr:row>
                    <xdr:rowOff>160020</xdr:rowOff>
                  </to>
                </anchor>
              </controlPr>
            </control>
          </mc:Choice>
        </mc:AlternateContent>
        <mc:AlternateContent xmlns:mc="http://schemas.openxmlformats.org/markup-compatibility/2006">
          <mc:Choice Requires="x14">
            <control shapeId="1674" r:id="rId186" name="Check Box 650">
              <controlPr defaultSize="0" autoFill="0" autoLine="0" autoPict="0">
                <anchor moveWithCells="1" sizeWithCells="1">
                  <from>
                    <xdr:col>1</xdr:col>
                    <xdr:colOff>0</xdr:colOff>
                    <xdr:row>29</xdr:row>
                    <xdr:rowOff>160020</xdr:rowOff>
                  </from>
                  <to>
                    <xdr:col>1</xdr:col>
                    <xdr:colOff>259080</xdr:colOff>
                    <xdr:row>31</xdr:row>
                    <xdr:rowOff>160020</xdr:rowOff>
                  </to>
                </anchor>
              </controlPr>
            </control>
          </mc:Choice>
        </mc:AlternateContent>
        <mc:AlternateContent xmlns:mc="http://schemas.openxmlformats.org/markup-compatibility/2006">
          <mc:Choice Requires="x14">
            <control shapeId="1675" r:id="rId187" name="Check Box 651">
              <controlPr defaultSize="0" autoFill="0" autoLine="0" autoPict="0">
                <anchor moveWithCells="1" sizeWithCells="1">
                  <from>
                    <xdr:col>1</xdr:col>
                    <xdr:colOff>0</xdr:colOff>
                    <xdr:row>31</xdr:row>
                    <xdr:rowOff>160020</xdr:rowOff>
                  </from>
                  <to>
                    <xdr:col>1</xdr:col>
                    <xdr:colOff>259080</xdr:colOff>
                    <xdr:row>33</xdr:row>
                    <xdr:rowOff>160020</xdr:rowOff>
                  </to>
                </anchor>
              </controlPr>
            </control>
          </mc:Choice>
        </mc:AlternateContent>
        <mc:AlternateContent xmlns:mc="http://schemas.openxmlformats.org/markup-compatibility/2006">
          <mc:Choice Requires="x14">
            <control shapeId="1676" r:id="rId188" name="Check Box 652">
              <controlPr defaultSize="0" autoFill="0" autoLine="0" autoPict="0">
                <anchor moveWithCells="1" sizeWithCells="1">
                  <from>
                    <xdr:col>1</xdr:col>
                    <xdr:colOff>0</xdr:colOff>
                    <xdr:row>33</xdr:row>
                    <xdr:rowOff>160020</xdr:rowOff>
                  </from>
                  <to>
                    <xdr:col>1</xdr:col>
                    <xdr:colOff>259080</xdr:colOff>
                    <xdr:row>35</xdr:row>
                    <xdr:rowOff>160020</xdr:rowOff>
                  </to>
                </anchor>
              </controlPr>
            </control>
          </mc:Choice>
        </mc:AlternateContent>
        <mc:AlternateContent xmlns:mc="http://schemas.openxmlformats.org/markup-compatibility/2006">
          <mc:Choice Requires="x14">
            <control shapeId="1677" r:id="rId189" name="Check Box 653">
              <controlPr defaultSize="0" autoFill="0" autoLine="0" autoPict="0">
                <anchor moveWithCells="1" sizeWithCells="1">
                  <from>
                    <xdr:col>1</xdr:col>
                    <xdr:colOff>259080</xdr:colOff>
                    <xdr:row>12</xdr:row>
                    <xdr:rowOff>144780</xdr:rowOff>
                  </from>
                  <to>
                    <xdr:col>2</xdr:col>
                    <xdr:colOff>251460</xdr:colOff>
                    <xdr:row>13</xdr:row>
                    <xdr:rowOff>160020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9"/>
  <sheetViews>
    <sheetView showGridLines="0" showZeros="0" zoomScaleNormal="100" zoomScalePageLayoutView="85" workbookViewId="0">
      <selection activeCell="B11" sqref="B11:C11"/>
    </sheetView>
  </sheetViews>
  <sheetFormatPr defaultColWidth="8.88671875" defaultRowHeight="12" x14ac:dyDescent="0.15"/>
  <cols>
    <col min="1" max="1" width="6.88671875" style="4" customWidth="1"/>
    <col min="2" max="2" width="21.109375" style="4" customWidth="1"/>
    <col min="3" max="3" width="4" style="4" customWidth="1"/>
    <col min="4" max="4" width="30" style="4" customWidth="1"/>
    <col min="5" max="10" width="11.109375" style="4" customWidth="1"/>
    <col min="11" max="11" width="12" style="4" customWidth="1"/>
    <col min="12" max="16384" width="8.88671875" style="4"/>
  </cols>
  <sheetData>
    <row r="1" spans="1:12" ht="15" customHeight="1" thickBot="1" x14ac:dyDescent="0.2">
      <c r="A1" s="26"/>
      <c r="B1" s="26"/>
      <c r="C1" s="224" t="s">
        <v>57</v>
      </c>
      <c r="D1" s="224"/>
      <c r="E1" s="224"/>
      <c r="F1" s="224"/>
      <c r="G1" s="224"/>
      <c r="H1" s="224"/>
      <c r="I1" s="224"/>
      <c r="J1" s="224"/>
      <c r="K1" s="224"/>
    </row>
    <row r="2" spans="1:12" ht="12" customHeight="1" x14ac:dyDescent="0.15">
      <c r="A2" s="27"/>
      <c r="B2" s="27"/>
      <c r="C2" s="238" t="s">
        <v>58</v>
      </c>
      <c r="D2" s="238"/>
      <c r="E2" s="238"/>
      <c r="F2" s="238"/>
      <c r="G2" s="238"/>
      <c r="H2" s="238"/>
      <c r="I2" s="238"/>
      <c r="J2" s="238"/>
      <c r="K2" s="238"/>
      <c r="L2" s="22"/>
    </row>
    <row r="3" spans="1:12" ht="15.75" customHeight="1" x14ac:dyDescent="0.15">
      <c r="A3" s="27"/>
      <c r="B3" s="27"/>
      <c r="C3" s="237" t="str">
        <f>IF('Reimbursement Request'!F4 &lt;&gt; "",'Reimbursement Request'!F4,"")</f>
        <v/>
      </c>
      <c r="D3" s="237"/>
      <c r="E3" s="237"/>
      <c r="F3" s="237"/>
      <c r="G3" s="237"/>
      <c r="H3" s="237"/>
      <c r="I3" s="237"/>
      <c r="J3" s="237"/>
      <c r="K3" s="237"/>
      <c r="L3" s="24"/>
    </row>
    <row r="4" spans="1:12" ht="12.75" customHeight="1" x14ac:dyDescent="0.15">
      <c r="A4" s="27"/>
      <c r="B4" s="27"/>
      <c r="C4" s="228" t="s">
        <v>89</v>
      </c>
      <c r="D4" s="228"/>
      <c r="E4" s="228"/>
      <c r="F4" s="228"/>
      <c r="G4" s="228"/>
      <c r="H4" s="228"/>
      <c r="I4" s="228"/>
      <c r="J4" s="228"/>
      <c r="K4" s="228"/>
      <c r="L4" s="24"/>
    </row>
    <row r="5" spans="1:12" ht="14.25" customHeight="1" x14ac:dyDescent="0.15">
      <c r="A5" s="27"/>
      <c r="B5" s="27"/>
      <c r="C5" s="38"/>
      <c r="D5" s="45"/>
      <c r="E5" s="45"/>
      <c r="F5" s="45"/>
      <c r="G5" s="45"/>
      <c r="H5" s="45"/>
      <c r="I5" s="45"/>
      <c r="J5" s="45"/>
      <c r="K5" s="45"/>
      <c r="L5" s="22"/>
    </row>
    <row r="6" spans="1:12" ht="14.25" customHeight="1" x14ac:dyDescent="0.15">
      <c r="A6" s="27"/>
      <c r="B6" s="27"/>
      <c r="C6" s="38"/>
      <c r="D6" s="45"/>
      <c r="E6" s="45"/>
      <c r="F6" s="45"/>
      <c r="G6" s="45"/>
      <c r="H6" s="45"/>
      <c r="I6" s="45"/>
      <c r="J6" s="45"/>
      <c r="K6" s="45"/>
      <c r="L6" s="22"/>
    </row>
    <row r="7" spans="1:12" ht="12.75" customHeight="1" thickBot="1" x14ac:dyDescent="0.2">
      <c r="A7" s="29"/>
      <c r="B7" s="29"/>
      <c r="C7" s="46"/>
      <c r="D7" s="30"/>
      <c r="E7" s="30"/>
      <c r="F7" s="30"/>
      <c r="G7" s="30"/>
      <c r="H7" s="30"/>
      <c r="I7" s="30"/>
      <c r="J7" s="30"/>
      <c r="K7" s="30"/>
      <c r="L7" s="22"/>
    </row>
    <row r="8" spans="1:12" ht="12.75" customHeight="1" x14ac:dyDescent="0.15">
      <c r="A8" s="239" t="s">
        <v>59</v>
      </c>
      <c r="B8" s="239"/>
      <c r="C8" s="239"/>
      <c r="D8" s="239"/>
      <c r="E8" s="239"/>
      <c r="F8" s="239"/>
      <c r="G8" s="239"/>
      <c r="H8" s="239"/>
      <c r="I8" s="239"/>
      <c r="J8" s="239"/>
      <c r="K8" s="239"/>
    </row>
    <row r="9" spans="1:12" s="21" customFormat="1" ht="12" customHeight="1" x14ac:dyDescent="0.15">
      <c r="A9" s="231" t="s">
        <v>60</v>
      </c>
      <c r="B9" s="233" t="s">
        <v>61</v>
      </c>
      <c r="C9" s="234"/>
      <c r="D9" s="227" t="s">
        <v>62</v>
      </c>
      <c r="E9" s="240" t="s">
        <v>63</v>
      </c>
      <c r="F9" s="241"/>
      <c r="G9" s="241"/>
      <c r="H9" s="241"/>
      <c r="I9" s="241"/>
      <c r="J9" s="241"/>
      <c r="K9" s="241"/>
    </row>
    <row r="10" spans="1:12" s="21" customFormat="1" ht="21.75" customHeight="1" x14ac:dyDescent="0.15">
      <c r="A10" s="232"/>
      <c r="B10" s="235"/>
      <c r="C10" s="236"/>
      <c r="D10" s="227"/>
      <c r="E10" s="72"/>
      <c r="F10" s="73"/>
      <c r="G10" s="74"/>
      <c r="H10" s="75"/>
      <c r="I10" s="76"/>
      <c r="J10" s="78"/>
      <c r="K10" s="23" t="s">
        <v>64</v>
      </c>
    </row>
    <row r="11" spans="1:12" s="22" customFormat="1" ht="14.25" customHeight="1" x14ac:dyDescent="0.15">
      <c r="A11" s="28">
        <v>1</v>
      </c>
      <c r="B11" s="225"/>
      <c r="C11" s="226"/>
      <c r="D11" s="32"/>
      <c r="E11" s="113"/>
      <c r="F11" s="113"/>
      <c r="G11" s="113"/>
      <c r="H11" s="113"/>
      <c r="I11" s="113"/>
      <c r="J11" s="113"/>
      <c r="K11" s="114">
        <f>SUM(E11:J11)</f>
        <v>0</v>
      </c>
    </row>
    <row r="12" spans="1:12" s="22" customFormat="1" ht="14.25" customHeight="1" x14ac:dyDescent="0.15">
      <c r="A12" s="28">
        <v>2</v>
      </c>
      <c r="B12" s="225"/>
      <c r="C12" s="226"/>
      <c r="D12" s="32"/>
      <c r="E12" s="113"/>
      <c r="F12" s="113"/>
      <c r="G12" s="113"/>
      <c r="H12" s="113"/>
      <c r="I12" s="113"/>
      <c r="J12" s="113"/>
      <c r="K12" s="114">
        <f t="shared" ref="K12:K37" si="0">SUM(E12:J12)</f>
        <v>0</v>
      </c>
    </row>
    <row r="13" spans="1:12" s="22" customFormat="1" ht="14.25" customHeight="1" x14ac:dyDescent="0.15">
      <c r="A13" s="28">
        <v>3</v>
      </c>
      <c r="B13" s="225"/>
      <c r="C13" s="226"/>
      <c r="D13" s="32"/>
      <c r="E13" s="113"/>
      <c r="F13" s="113"/>
      <c r="G13" s="113"/>
      <c r="H13" s="113"/>
      <c r="I13" s="113"/>
      <c r="J13" s="113"/>
      <c r="K13" s="114">
        <f t="shared" si="0"/>
        <v>0</v>
      </c>
    </row>
    <row r="14" spans="1:12" s="22" customFormat="1" ht="14.25" customHeight="1" x14ac:dyDescent="0.15">
      <c r="A14" s="28">
        <v>4</v>
      </c>
      <c r="B14" s="225"/>
      <c r="C14" s="226"/>
      <c r="D14" s="32"/>
      <c r="E14" s="113"/>
      <c r="F14" s="113"/>
      <c r="G14" s="113"/>
      <c r="H14" s="113"/>
      <c r="I14" s="113"/>
      <c r="J14" s="113"/>
      <c r="K14" s="114">
        <f t="shared" si="0"/>
        <v>0</v>
      </c>
    </row>
    <row r="15" spans="1:12" s="22" customFormat="1" ht="14.25" customHeight="1" x14ac:dyDescent="0.15">
      <c r="A15" s="28">
        <v>5</v>
      </c>
      <c r="B15" s="225"/>
      <c r="C15" s="226"/>
      <c r="D15" s="32"/>
      <c r="E15" s="113"/>
      <c r="F15" s="113"/>
      <c r="G15" s="113"/>
      <c r="H15" s="113"/>
      <c r="I15" s="113"/>
      <c r="J15" s="113"/>
      <c r="K15" s="114">
        <f t="shared" si="0"/>
        <v>0</v>
      </c>
    </row>
    <row r="16" spans="1:12" s="22" customFormat="1" ht="14.25" customHeight="1" x14ac:dyDescent="0.15">
      <c r="A16" s="28">
        <v>6</v>
      </c>
      <c r="B16" s="225"/>
      <c r="C16" s="226"/>
      <c r="D16" s="32"/>
      <c r="E16" s="113"/>
      <c r="F16" s="113"/>
      <c r="G16" s="113"/>
      <c r="H16" s="113"/>
      <c r="I16" s="113"/>
      <c r="J16" s="113"/>
      <c r="K16" s="114">
        <f t="shared" si="0"/>
        <v>0</v>
      </c>
    </row>
    <row r="17" spans="1:11" s="22" customFormat="1" ht="14.25" customHeight="1" x14ac:dyDescent="0.15">
      <c r="A17" s="28">
        <v>7</v>
      </c>
      <c r="B17" s="225"/>
      <c r="C17" s="226"/>
      <c r="D17" s="32"/>
      <c r="E17" s="113"/>
      <c r="F17" s="113"/>
      <c r="G17" s="113"/>
      <c r="H17" s="113"/>
      <c r="I17" s="113"/>
      <c r="J17" s="113"/>
      <c r="K17" s="114">
        <f t="shared" si="0"/>
        <v>0</v>
      </c>
    </row>
    <row r="18" spans="1:11" s="22" customFormat="1" ht="14.25" customHeight="1" x14ac:dyDescent="0.15">
      <c r="A18" s="28">
        <v>8</v>
      </c>
      <c r="B18" s="225"/>
      <c r="C18" s="226"/>
      <c r="D18" s="32"/>
      <c r="E18" s="113"/>
      <c r="F18" s="113"/>
      <c r="G18" s="113"/>
      <c r="H18" s="113"/>
      <c r="I18" s="113"/>
      <c r="J18" s="113"/>
      <c r="K18" s="114">
        <f t="shared" si="0"/>
        <v>0</v>
      </c>
    </row>
    <row r="19" spans="1:11" s="22" customFormat="1" ht="14.25" customHeight="1" x14ac:dyDescent="0.15">
      <c r="A19" s="28">
        <v>9</v>
      </c>
      <c r="B19" s="225"/>
      <c r="C19" s="226"/>
      <c r="D19" s="32"/>
      <c r="E19" s="113"/>
      <c r="F19" s="113"/>
      <c r="G19" s="113"/>
      <c r="H19" s="113"/>
      <c r="I19" s="113"/>
      <c r="J19" s="113"/>
      <c r="K19" s="114">
        <f t="shared" si="0"/>
        <v>0</v>
      </c>
    </row>
    <row r="20" spans="1:11" s="22" customFormat="1" ht="14.25" customHeight="1" x14ac:dyDescent="0.15">
      <c r="A20" s="28">
        <v>10</v>
      </c>
      <c r="B20" s="225"/>
      <c r="C20" s="226"/>
      <c r="D20" s="32"/>
      <c r="E20" s="113"/>
      <c r="F20" s="113"/>
      <c r="G20" s="113"/>
      <c r="H20" s="113"/>
      <c r="I20" s="113"/>
      <c r="J20" s="113"/>
      <c r="K20" s="114">
        <f t="shared" si="0"/>
        <v>0</v>
      </c>
    </row>
    <row r="21" spans="1:11" s="22" customFormat="1" ht="14.25" customHeight="1" x14ac:dyDescent="0.15">
      <c r="A21" s="28">
        <v>11</v>
      </c>
      <c r="B21" s="225"/>
      <c r="C21" s="226"/>
      <c r="D21" s="32"/>
      <c r="E21" s="113"/>
      <c r="F21" s="113"/>
      <c r="G21" s="113"/>
      <c r="H21" s="113"/>
      <c r="I21" s="113"/>
      <c r="J21" s="113"/>
      <c r="K21" s="114">
        <f t="shared" si="0"/>
        <v>0</v>
      </c>
    </row>
    <row r="22" spans="1:11" s="22" customFormat="1" ht="14.25" customHeight="1" x14ac:dyDescent="0.15">
      <c r="A22" s="28">
        <v>12</v>
      </c>
      <c r="B22" s="225"/>
      <c r="C22" s="226"/>
      <c r="D22" s="32"/>
      <c r="E22" s="113"/>
      <c r="F22" s="113"/>
      <c r="G22" s="113"/>
      <c r="H22" s="113"/>
      <c r="I22" s="113"/>
      <c r="J22" s="113"/>
      <c r="K22" s="114">
        <f t="shared" si="0"/>
        <v>0</v>
      </c>
    </row>
    <row r="23" spans="1:11" s="22" customFormat="1" ht="14.25" customHeight="1" x14ac:dyDescent="0.15">
      <c r="A23" s="28">
        <v>13</v>
      </c>
      <c r="B23" s="225"/>
      <c r="C23" s="226"/>
      <c r="D23" s="32"/>
      <c r="E23" s="113"/>
      <c r="F23" s="113"/>
      <c r="G23" s="113"/>
      <c r="H23" s="113"/>
      <c r="I23" s="113"/>
      <c r="J23" s="113"/>
      <c r="K23" s="114">
        <f t="shared" si="0"/>
        <v>0</v>
      </c>
    </row>
    <row r="24" spans="1:11" s="22" customFormat="1" ht="14.25" customHeight="1" x14ac:dyDescent="0.15">
      <c r="A24" s="28">
        <v>14</v>
      </c>
      <c r="B24" s="225"/>
      <c r="C24" s="226"/>
      <c r="D24" s="32"/>
      <c r="E24" s="113"/>
      <c r="F24" s="113"/>
      <c r="G24" s="113"/>
      <c r="H24" s="113"/>
      <c r="I24" s="113"/>
      <c r="J24" s="113"/>
      <c r="K24" s="114">
        <f t="shared" si="0"/>
        <v>0</v>
      </c>
    </row>
    <row r="25" spans="1:11" s="22" customFormat="1" ht="14.25" customHeight="1" x14ac:dyDescent="0.15">
      <c r="A25" s="28">
        <v>15</v>
      </c>
      <c r="B25" s="225"/>
      <c r="C25" s="226"/>
      <c r="D25" s="32"/>
      <c r="E25" s="113"/>
      <c r="F25" s="113"/>
      <c r="G25" s="113"/>
      <c r="H25" s="113"/>
      <c r="I25" s="113"/>
      <c r="J25" s="113"/>
      <c r="K25" s="114">
        <f t="shared" si="0"/>
        <v>0</v>
      </c>
    </row>
    <row r="26" spans="1:11" s="22" customFormat="1" ht="14.25" customHeight="1" x14ac:dyDescent="0.15">
      <c r="A26" s="28">
        <v>16</v>
      </c>
      <c r="B26" s="225"/>
      <c r="C26" s="226"/>
      <c r="D26" s="32"/>
      <c r="E26" s="113"/>
      <c r="F26" s="113"/>
      <c r="G26" s="113"/>
      <c r="H26" s="113"/>
      <c r="I26" s="113"/>
      <c r="J26" s="113"/>
      <c r="K26" s="114">
        <f t="shared" si="0"/>
        <v>0</v>
      </c>
    </row>
    <row r="27" spans="1:11" s="22" customFormat="1" ht="14.25" customHeight="1" x14ac:dyDescent="0.15">
      <c r="A27" s="28">
        <v>17</v>
      </c>
      <c r="B27" s="225"/>
      <c r="C27" s="226"/>
      <c r="D27" s="32"/>
      <c r="E27" s="113"/>
      <c r="F27" s="113"/>
      <c r="G27" s="113"/>
      <c r="H27" s="113"/>
      <c r="I27" s="113"/>
      <c r="J27" s="113"/>
      <c r="K27" s="114">
        <f t="shared" si="0"/>
        <v>0</v>
      </c>
    </row>
    <row r="28" spans="1:11" s="22" customFormat="1" ht="14.25" customHeight="1" x14ac:dyDescent="0.15">
      <c r="A28" s="28">
        <v>18</v>
      </c>
      <c r="B28" s="225"/>
      <c r="C28" s="226"/>
      <c r="D28" s="32"/>
      <c r="E28" s="113"/>
      <c r="F28" s="113"/>
      <c r="G28" s="113"/>
      <c r="H28" s="113"/>
      <c r="I28" s="113"/>
      <c r="J28" s="113"/>
      <c r="K28" s="114">
        <f t="shared" si="0"/>
        <v>0</v>
      </c>
    </row>
    <row r="29" spans="1:11" s="22" customFormat="1" ht="14.25" customHeight="1" x14ac:dyDescent="0.15">
      <c r="A29" s="28">
        <v>19</v>
      </c>
      <c r="B29" s="225"/>
      <c r="C29" s="226"/>
      <c r="D29" s="32"/>
      <c r="E29" s="113"/>
      <c r="F29" s="113"/>
      <c r="G29" s="113"/>
      <c r="H29" s="113"/>
      <c r="I29" s="113"/>
      <c r="J29" s="113"/>
      <c r="K29" s="114">
        <f t="shared" si="0"/>
        <v>0</v>
      </c>
    </row>
    <row r="30" spans="1:11" s="22" customFormat="1" ht="14.25" customHeight="1" x14ac:dyDescent="0.15">
      <c r="A30" s="28">
        <v>20</v>
      </c>
      <c r="B30" s="225"/>
      <c r="C30" s="226"/>
      <c r="D30" s="32"/>
      <c r="E30" s="113"/>
      <c r="F30" s="113"/>
      <c r="G30" s="113"/>
      <c r="H30" s="113"/>
      <c r="I30" s="113"/>
      <c r="J30" s="113"/>
      <c r="K30" s="114">
        <f t="shared" si="0"/>
        <v>0</v>
      </c>
    </row>
    <row r="31" spans="1:11" s="22" customFormat="1" ht="14.25" customHeight="1" x14ac:dyDescent="0.15">
      <c r="A31" s="28">
        <v>21</v>
      </c>
      <c r="B31" s="225"/>
      <c r="C31" s="226"/>
      <c r="D31" s="32"/>
      <c r="E31" s="113"/>
      <c r="F31" s="113"/>
      <c r="G31" s="113"/>
      <c r="H31" s="113"/>
      <c r="I31" s="113"/>
      <c r="J31" s="113"/>
      <c r="K31" s="114">
        <f t="shared" si="0"/>
        <v>0</v>
      </c>
    </row>
    <row r="32" spans="1:11" s="22" customFormat="1" ht="14.25" customHeight="1" x14ac:dyDescent="0.15">
      <c r="A32" s="28">
        <v>22</v>
      </c>
      <c r="B32" s="225"/>
      <c r="C32" s="226"/>
      <c r="D32" s="32"/>
      <c r="E32" s="113"/>
      <c r="F32" s="113"/>
      <c r="G32" s="113"/>
      <c r="H32" s="113"/>
      <c r="I32" s="113"/>
      <c r="J32" s="113"/>
      <c r="K32" s="114">
        <f t="shared" si="0"/>
        <v>0</v>
      </c>
    </row>
    <row r="33" spans="1:11" s="22" customFormat="1" ht="14.25" customHeight="1" x14ac:dyDescent="0.15">
      <c r="A33" s="28">
        <v>23</v>
      </c>
      <c r="B33" s="225"/>
      <c r="C33" s="226"/>
      <c r="D33" s="32"/>
      <c r="E33" s="113"/>
      <c r="F33" s="113"/>
      <c r="G33" s="113"/>
      <c r="H33" s="113"/>
      <c r="I33" s="113"/>
      <c r="J33" s="113"/>
      <c r="K33" s="114">
        <f t="shared" si="0"/>
        <v>0</v>
      </c>
    </row>
    <row r="34" spans="1:11" s="22" customFormat="1" ht="14.25" customHeight="1" x14ac:dyDescent="0.15">
      <c r="A34" s="28">
        <v>24</v>
      </c>
      <c r="B34" s="225"/>
      <c r="C34" s="226"/>
      <c r="D34" s="32"/>
      <c r="E34" s="113"/>
      <c r="F34" s="113"/>
      <c r="G34" s="113"/>
      <c r="H34" s="113"/>
      <c r="I34" s="113"/>
      <c r="J34" s="113"/>
      <c r="K34" s="114">
        <f t="shared" si="0"/>
        <v>0</v>
      </c>
    </row>
    <row r="35" spans="1:11" s="22" customFormat="1" ht="14.25" customHeight="1" x14ac:dyDescent="0.15">
      <c r="A35" s="28">
        <v>25</v>
      </c>
      <c r="B35" s="225"/>
      <c r="C35" s="226"/>
      <c r="D35" s="32"/>
      <c r="E35" s="113"/>
      <c r="F35" s="113"/>
      <c r="G35" s="113"/>
      <c r="H35" s="113"/>
      <c r="I35" s="113"/>
      <c r="J35" s="113"/>
      <c r="K35" s="114">
        <f t="shared" si="0"/>
        <v>0</v>
      </c>
    </row>
    <row r="36" spans="1:11" s="22" customFormat="1" ht="14.25" customHeight="1" x14ac:dyDescent="0.15">
      <c r="A36" s="28">
        <v>26</v>
      </c>
      <c r="B36" s="225"/>
      <c r="C36" s="226"/>
      <c r="D36" s="32"/>
      <c r="E36" s="113"/>
      <c r="F36" s="113"/>
      <c r="G36" s="113"/>
      <c r="H36" s="113"/>
      <c r="I36" s="113"/>
      <c r="J36" s="113"/>
      <c r="K36" s="114">
        <f t="shared" si="0"/>
        <v>0</v>
      </c>
    </row>
    <row r="37" spans="1:11" s="22" customFormat="1" ht="14.25" customHeight="1" x14ac:dyDescent="0.15">
      <c r="A37" s="28">
        <v>27</v>
      </c>
      <c r="B37" s="225"/>
      <c r="C37" s="226"/>
      <c r="D37" s="32"/>
      <c r="E37" s="113"/>
      <c r="F37" s="113"/>
      <c r="G37" s="113"/>
      <c r="H37" s="113"/>
      <c r="I37" s="113"/>
      <c r="J37" s="113"/>
      <c r="K37" s="114">
        <f t="shared" si="0"/>
        <v>0</v>
      </c>
    </row>
    <row r="38" spans="1:11" s="22" customFormat="1" ht="14.25" customHeight="1" x14ac:dyDescent="0.15">
      <c r="A38" s="229" t="s">
        <v>65</v>
      </c>
      <c r="B38" s="229"/>
      <c r="C38" s="229"/>
      <c r="D38" s="230"/>
      <c r="E38" s="115">
        <f t="shared" ref="E38:J38" si="1">SUM(E11:E37)</f>
        <v>0</v>
      </c>
      <c r="F38" s="115">
        <f t="shared" si="1"/>
        <v>0</v>
      </c>
      <c r="G38" s="115">
        <f t="shared" si="1"/>
        <v>0</v>
      </c>
      <c r="H38" s="115">
        <f t="shared" si="1"/>
        <v>0</v>
      </c>
      <c r="I38" s="115">
        <f t="shared" si="1"/>
        <v>0</v>
      </c>
      <c r="J38" s="115">
        <f t="shared" si="1"/>
        <v>0</v>
      </c>
      <c r="K38" s="114">
        <f>SUM(E38:J38)</f>
        <v>0</v>
      </c>
    </row>
    <row r="39" spans="1:11" s="25" customFormat="1" ht="9.9" customHeight="1" x14ac:dyDescent="0.15">
      <c r="A39" s="44"/>
      <c r="B39" s="44"/>
      <c r="C39" s="44"/>
      <c r="D39" s="44"/>
      <c r="E39" s="44"/>
      <c r="F39" s="44"/>
      <c r="G39" s="44"/>
      <c r="H39" s="44"/>
      <c r="I39" s="44"/>
      <c r="J39" s="44"/>
      <c r="K39" s="31" t="s">
        <v>88</v>
      </c>
    </row>
  </sheetData>
  <sheetProtection password="9113" sheet="1" objects="1" scenarios="1" selectLockedCells="1"/>
  <mergeCells count="37">
    <mergeCell ref="C3:K3"/>
    <mergeCell ref="C2:K2"/>
    <mergeCell ref="B21:C21"/>
    <mergeCell ref="B19:C19"/>
    <mergeCell ref="B20:C20"/>
    <mergeCell ref="A8:K8"/>
    <mergeCell ref="B11:C11"/>
    <mergeCell ref="B12:C12"/>
    <mergeCell ref="B13:C13"/>
    <mergeCell ref="E9:K9"/>
    <mergeCell ref="B37:C37"/>
    <mergeCell ref="B30:C30"/>
    <mergeCell ref="B31:C31"/>
    <mergeCell ref="A38:D38"/>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whole" allowBlank="1" showInputMessage="1" showErrorMessage="1" error="有効な数字を入力してください。" sqref="E11:J37">
      <formula1>-999999</formula1>
      <formula2>999999</formula2>
    </dataValidation>
  </dataValidations>
  <printOptions horizontalCentered="1" verticalCentered="1"/>
  <pageMargins left="0.5" right="0.5"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14"/>
  <sheetViews>
    <sheetView workbookViewId="0">
      <selection activeCell="A3" sqref="A3"/>
    </sheetView>
  </sheetViews>
  <sheetFormatPr defaultColWidth="8.88671875" defaultRowHeight="12" x14ac:dyDescent="0.15"/>
  <cols>
    <col min="1" max="1" width="24.44140625" customWidth="1"/>
  </cols>
  <sheetData>
    <row r="2" spans="1:1" x14ac:dyDescent="0.15">
      <c r="A2" s="37" t="s">
        <v>74</v>
      </c>
    </row>
    <row r="3" spans="1:1" x14ac:dyDescent="0.15">
      <c r="A3" s="1" t="s">
        <v>75</v>
      </c>
    </row>
    <row r="4" spans="1:1" x14ac:dyDescent="0.15">
      <c r="A4" s="1" t="s">
        <v>76</v>
      </c>
    </row>
    <row r="5" spans="1:1" x14ac:dyDescent="0.15">
      <c r="A5" s="1" t="s">
        <v>77</v>
      </c>
    </row>
    <row r="6" spans="1:1" x14ac:dyDescent="0.15">
      <c r="A6" s="1" t="s">
        <v>78</v>
      </c>
    </row>
    <row r="7" spans="1:1" x14ac:dyDescent="0.15">
      <c r="A7" s="1" t="s">
        <v>79</v>
      </c>
    </row>
    <row r="8" spans="1:1" x14ac:dyDescent="0.15">
      <c r="A8" s="1" t="s">
        <v>80</v>
      </c>
    </row>
    <row r="9" spans="1:1" x14ac:dyDescent="0.15">
      <c r="A9" s="1" t="s">
        <v>81</v>
      </c>
    </row>
    <row r="10" spans="1:1" x14ac:dyDescent="0.15">
      <c r="A10" s="1" t="s">
        <v>82</v>
      </c>
    </row>
    <row r="11" spans="1:1" x14ac:dyDescent="0.15">
      <c r="A11" s="1" t="s">
        <v>83</v>
      </c>
    </row>
    <row r="12" spans="1:1" x14ac:dyDescent="0.15">
      <c r="A12" s="1" t="s">
        <v>84</v>
      </c>
    </row>
    <row r="13" spans="1:1" x14ac:dyDescent="0.15">
      <c r="A13" s="1" t="s">
        <v>85</v>
      </c>
    </row>
    <row r="14" spans="1:1" x14ac:dyDescent="0.15">
      <c r="A14" s="1" t="s">
        <v>86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4"/>
  <sheetViews>
    <sheetView showGridLines="0" showZeros="0" zoomScaleNormal="100" zoomScalePageLayoutView="125" workbookViewId="0">
      <selection activeCell="A3" sqref="A3"/>
    </sheetView>
  </sheetViews>
  <sheetFormatPr defaultColWidth="8.88671875" defaultRowHeight="12" x14ac:dyDescent="0.15"/>
  <cols>
    <col min="1" max="1" width="10.109375" customWidth="1"/>
    <col min="2" max="3" width="20" customWidth="1"/>
    <col min="4" max="4" width="31" customWidth="1"/>
    <col min="5" max="7" width="10.33203125" customWidth="1"/>
  </cols>
  <sheetData>
    <row r="1" spans="1:7" x14ac:dyDescent="0.15">
      <c r="A1" s="42" t="s">
        <v>66</v>
      </c>
      <c r="B1" s="36"/>
      <c r="C1" s="95">
        <f>'Reimbursement Request'!S4</f>
        <v>0</v>
      </c>
      <c r="D1" s="242"/>
      <c r="E1" s="243"/>
      <c r="F1" s="40"/>
      <c r="G1" s="40"/>
    </row>
    <row r="2" spans="1:7" ht="21.9" customHeight="1" x14ac:dyDescent="0.15">
      <c r="A2" s="43" t="s">
        <v>67</v>
      </c>
      <c r="B2" s="33" t="s">
        <v>68</v>
      </c>
      <c r="C2" s="33" t="s">
        <v>69</v>
      </c>
      <c r="D2" s="34" t="s">
        <v>70</v>
      </c>
      <c r="E2" s="8" t="s">
        <v>71</v>
      </c>
      <c r="F2" s="8" t="s">
        <v>72</v>
      </c>
      <c r="G2" s="41" t="s">
        <v>73</v>
      </c>
    </row>
    <row r="3" spans="1:7" ht="14.1" customHeight="1" x14ac:dyDescent="0.15">
      <c r="A3" s="90"/>
      <c r="B3" s="119"/>
      <c r="C3" s="119"/>
      <c r="D3" s="39"/>
      <c r="E3" s="20">
        <f>IF(ISNUMBER(C3-B3),C3-B3,0)</f>
        <v>0</v>
      </c>
      <c r="F3" s="109"/>
      <c r="G3" s="110">
        <f t="shared" ref="G3:G34" si="0">ROUND(E3*$C$1+F3,0)</f>
        <v>0</v>
      </c>
    </row>
    <row r="4" spans="1:7" ht="14.25" customHeight="1" x14ac:dyDescent="0.15">
      <c r="A4" s="90"/>
      <c r="B4" s="119"/>
      <c r="C4" s="119"/>
      <c r="D4" s="39"/>
      <c r="E4" s="20">
        <f t="shared" ref="E4:E53" si="1">IF(ISNUMBER(C4-B4),C4-B4,0)</f>
        <v>0</v>
      </c>
      <c r="F4" s="109"/>
      <c r="G4" s="110">
        <f t="shared" si="0"/>
        <v>0</v>
      </c>
    </row>
    <row r="5" spans="1:7" ht="14.25" customHeight="1" x14ac:dyDescent="0.15">
      <c r="A5" s="90"/>
      <c r="B5" s="119"/>
      <c r="C5" s="119"/>
      <c r="D5" s="39"/>
      <c r="E5" s="20">
        <f t="shared" si="1"/>
        <v>0</v>
      </c>
      <c r="F5" s="109"/>
      <c r="G5" s="110">
        <f t="shared" si="0"/>
        <v>0</v>
      </c>
    </row>
    <row r="6" spans="1:7" ht="14.25" customHeight="1" x14ac:dyDescent="0.15">
      <c r="A6" s="90"/>
      <c r="B6" s="119"/>
      <c r="C6" s="119"/>
      <c r="D6" s="39"/>
      <c r="E6" s="20">
        <f t="shared" si="1"/>
        <v>0</v>
      </c>
      <c r="F6" s="109"/>
      <c r="G6" s="110">
        <f t="shared" si="0"/>
        <v>0</v>
      </c>
    </row>
    <row r="7" spans="1:7" ht="14.25" customHeight="1" x14ac:dyDescent="0.15">
      <c r="A7" s="90"/>
      <c r="B7" s="119"/>
      <c r="C7" s="119"/>
      <c r="D7" s="39"/>
      <c r="E7" s="20">
        <f t="shared" si="1"/>
        <v>0</v>
      </c>
      <c r="F7" s="109"/>
      <c r="G7" s="110">
        <f t="shared" si="0"/>
        <v>0</v>
      </c>
    </row>
    <row r="8" spans="1:7" ht="14.25" customHeight="1" x14ac:dyDescent="0.15">
      <c r="A8" s="90"/>
      <c r="B8" s="119"/>
      <c r="C8" s="119"/>
      <c r="D8" s="39"/>
      <c r="E8" s="20">
        <f t="shared" si="1"/>
        <v>0</v>
      </c>
      <c r="F8" s="109"/>
      <c r="G8" s="110">
        <f t="shared" si="0"/>
        <v>0</v>
      </c>
    </row>
    <row r="9" spans="1:7" ht="14.25" customHeight="1" x14ac:dyDescent="0.15">
      <c r="A9" s="90"/>
      <c r="B9" s="119"/>
      <c r="C9" s="119"/>
      <c r="D9" s="39"/>
      <c r="E9" s="20">
        <f t="shared" si="1"/>
        <v>0</v>
      </c>
      <c r="F9" s="109"/>
      <c r="G9" s="110">
        <f t="shared" si="0"/>
        <v>0</v>
      </c>
    </row>
    <row r="10" spans="1:7" ht="14.25" customHeight="1" x14ac:dyDescent="0.15">
      <c r="A10" s="90"/>
      <c r="B10" s="119"/>
      <c r="C10" s="119"/>
      <c r="D10" s="39"/>
      <c r="E10" s="20">
        <f t="shared" si="1"/>
        <v>0</v>
      </c>
      <c r="F10" s="109"/>
      <c r="G10" s="110">
        <f t="shared" si="0"/>
        <v>0</v>
      </c>
    </row>
    <row r="11" spans="1:7" ht="14.25" customHeight="1" x14ac:dyDescent="0.15">
      <c r="A11" s="90"/>
      <c r="B11" s="119"/>
      <c r="C11" s="119"/>
      <c r="D11" s="39"/>
      <c r="E11" s="20">
        <f t="shared" si="1"/>
        <v>0</v>
      </c>
      <c r="F11" s="109"/>
      <c r="G11" s="110">
        <f t="shared" si="0"/>
        <v>0</v>
      </c>
    </row>
    <row r="12" spans="1:7" ht="14.25" customHeight="1" x14ac:dyDescent="0.15">
      <c r="A12" s="90"/>
      <c r="B12" s="119"/>
      <c r="C12" s="119"/>
      <c r="D12" s="39"/>
      <c r="E12" s="20">
        <f t="shared" si="1"/>
        <v>0</v>
      </c>
      <c r="F12" s="109"/>
      <c r="G12" s="110">
        <f t="shared" si="0"/>
        <v>0</v>
      </c>
    </row>
    <row r="13" spans="1:7" ht="14.25" customHeight="1" x14ac:dyDescent="0.15">
      <c r="A13" s="90"/>
      <c r="B13" s="119"/>
      <c r="C13" s="119"/>
      <c r="D13" s="39"/>
      <c r="E13" s="20">
        <f t="shared" si="1"/>
        <v>0</v>
      </c>
      <c r="F13" s="109"/>
      <c r="G13" s="110">
        <f t="shared" si="0"/>
        <v>0</v>
      </c>
    </row>
    <row r="14" spans="1:7" ht="14.25" customHeight="1" x14ac:dyDescent="0.15">
      <c r="A14" s="90"/>
      <c r="B14" s="119"/>
      <c r="C14" s="119"/>
      <c r="D14" s="39"/>
      <c r="E14" s="20">
        <f t="shared" si="1"/>
        <v>0</v>
      </c>
      <c r="F14" s="109"/>
      <c r="G14" s="110">
        <f t="shared" si="0"/>
        <v>0</v>
      </c>
    </row>
    <row r="15" spans="1:7" ht="14.25" customHeight="1" x14ac:dyDescent="0.15">
      <c r="A15" s="90"/>
      <c r="B15" s="119"/>
      <c r="C15" s="119"/>
      <c r="D15" s="39"/>
      <c r="E15" s="20">
        <f t="shared" si="1"/>
        <v>0</v>
      </c>
      <c r="F15" s="109"/>
      <c r="G15" s="110">
        <f t="shared" si="0"/>
        <v>0</v>
      </c>
    </row>
    <row r="16" spans="1:7" ht="14.25" customHeight="1" x14ac:dyDescent="0.15">
      <c r="A16" s="90"/>
      <c r="B16" s="119"/>
      <c r="C16" s="119"/>
      <c r="D16" s="39"/>
      <c r="E16" s="20">
        <f t="shared" si="1"/>
        <v>0</v>
      </c>
      <c r="F16" s="109"/>
      <c r="G16" s="110">
        <f t="shared" si="0"/>
        <v>0</v>
      </c>
    </row>
    <row r="17" spans="1:7" ht="14.25" customHeight="1" x14ac:dyDescent="0.15">
      <c r="A17" s="90"/>
      <c r="B17" s="119"/>
      <c r="C17" s="119"/>
      <c r="D17" s="39"/>
      <c r="E17" s="20">
        <f t="shared" si="1"/>
        <v>0</v>
      </c>
      <c r="F17" s="109"/>
      <c r="G17" s="110">
        <f t="shared" si="0"/>
        <v>0</v>
      </c>
    </row>
    <row r="18" spans="1:7" ht="14.25" customHeight="1" x14ac:dyDescent="0.15">
      <c r="A18" s="90"/>
      <c r="B18" s="119"/>
      <c r="C18" s="119"/>
      <c r="D18" s="39"/>
      <c r="E18" s="20">
        <f t="shared" si="1"/>
        <v>0</v>
      </c>
      <c r="F18" s="109"/>
      <c r="G18" s="110">
        <f t="shared" si="0"/>
        <v>0</v>
      </c>
    </row>
    <row r="19" spans="1:7" ht="14.25" customHeight="1" x14ac:dyDescent="0.15">
      <c r="A19" s="90"/>
      <c r="B19" s="119"/>
      <c r="C19" s="119"/>
      <c r="D19" s="39"/>
      <c r="E19" s="20">
        <f t="shared" si="1"/>
        <v>0</v>
      </c>
      <c r="F19" s="109"/>
      <c r="G19" s="110">
        <f t="shared" si="0"/>
        <v>0</v>
      </c>
    </row>
    <row r="20" spans="1:7" ht="14.25" customHeight="1" x14ac:dyDescent="0.15">
      <c r="A20" s="90"/>
      <c r="B20" s="119"/>
      <c r="C20" s="119"/>
      <c r="D20" s="39"/>
      <c r="E20" s="20">
        <f t="shared" si="1"/>
        <v>0</v>
      </c>
      <c r="F20" s="109"/>
      <c r="G20" s="110">
        <f t="shared" si="0"/>
        <v>0</v>
      </c>
    </row>
    <row r="21" spans="1:7" ht="14.25" customHeight="1" x14ac:dyDescent="0.15">
      <c r="A21" s="90"/>
      <c r="B21" s="119"/>
      <c r="C21" s="119"/>
      <c r="D21" s="39"/>
      <c r="E21" s="20">
        <f t="shared" si="1"/>
        <v>0</v>
      </c>
      <c r="F21" s="109"/>
      <c r="G21" s="110">
        <f t="shared" si="0"/>
        <v>0</v>
      </c>
    </row>
    <row r="22" spans="1:7" ht="14.25" customHeight="1" x14ac:dyDescent="0.15">
      <c r="A22" s="90"/>
      <c r="B22" s="119"/>
      <c r="C22" s="119"/>
      <c r="D22" s="39"/>
      <c r="E22" s="20">
        <f t="shared" si="1"/>
        <v>0</v>
      </c>
      <c r="F22" s="109"/>
      <c r="G22" s="110">
        <f t="shared" si="0"/>
        <v>0</v>
      </c>
    </row>
    <row r="23" spans="1:7" ht="14.25" customHeight="1" x14ac:dyDescent="0.15">
      <c r="A23" s="90"/>
      <c r="B23" s="119"/>
      <c r="C23" s="119"/>
      <c r="D23" s="39"/>
      <c r="E23" s="20">
        <f t="shared" si="1"/>
        <v>0</v>
      </c>
      <c r="F23" s="109"/>
      <c r="G23" s="110">
        <f t="shared" si="0"/>
        <v>0</v>
      </c>
    </row>
    <row r="24" spans="1:7" ht="14.25" customHeight="1" x14ac:dyDescent="0.15">
      <c r="A24" s="90"/>
      <c r="B24" s="119"/>
      <c r="C24" s="119"/>
      <c r="D24" s="39"/>
      <c r="E24" s="20">
        <f t="shared" si="1"/>
        <v>0</v>
      </c>
      <c r="F24" s="109"/>
      <c r="G24" s="110">
        <f t="shared" si="0"/>
        <v>0</v>
      </c>
    </row>
    <row r="25" spans="1:7" ht="14.25" customHeight="1" x14ac:dyDescent="0.15">
      <c r="A25" s="90"/>
      <c r="B25" s="119"/>
      <c r="C25" s="119"/>
      <c r="D25" s="39"/>
      <c r="E25" s="20">
        <f t="shared" si="1"/>
        <v>0</v>
      </c>
      <c r="F25" s="109"/>
      <c r="G25" s="110">
        <f t="shared" si="0"/>
        <v>0</v>
      </c>
    </row>
    <row r="26" spans="1:7" ht="14.25" customHeight="1" x14ac:dyDescent="0.15">
      <c r="A26" s="90"/>
      <c r="B26" s="119"/>
      <c r="C26" s="119"/>
      <c r="D26" s="39"/>
      <c r="E26" s="20">
        <f t="shared" si="1"/>
        <v>0</v>
      </c>
      <c r="F26" s="109"/>
      <c r="G26" s="110">
        <f t="shared" si="0"/>
        <v>0</v>
      </c>
    </row>
    <row r="27" spans="1:7" ht="14.25" customHeight="1" x14ac:dyDescent="0.15">
      <c r="A27" s="90"/>
      <c r="B27" s="119"/>
      <c r="C27" s="119"/>
      <c r="D27" s="39"/>
      <c r="E27" s="20">
        <f t="shared" si="1"/>
        <v>0</v>
      </c>
      <c r="F27" s="109"/>
      <c r="G27" s="110">
        <f t="shared" si="0"/>
        <v>0</v>
      </c>
    </row>
    <row r="28" spans="1:7" ht="14.25" customHeight="1" x14ac:dyDescent="0.15">
      <c r="A28" s="90"/>
      <c r="B28" s="119"/>
      <c r="C28" s="119"/>
      <c r="D28" s="39"/>
      <c r="E28" s="20">
        <f t="shared" si="1"/>
        <v>0</v>
      </c>
      <c r="F28" s="109"/>
      <c r="G28" s="110">
        <f t="shared" si="0"/>
        <v>0</v>
      </c>
    </row>
    <row r="29" spans="1:7" ht="14.25" customHeight="1" x14ac:dyDescent="0.15">
      <c r="A29" s="90"/>
      <c r="B29" s="119"/>
      <c r="C29" s="119"/>
      <c r="D29" s="39"/>
      <c r="E29" s="20">
        <f t="shared" si="1"/>
        <v>0</v>
      </c>
      <c r="F29" s="109"/>
      <c r="G29" s="110">
        <f t="shared" si="0"/>
        <v>0</v>
      </c>
    </row>
    <row r="30" spans="1:7" ht="14.25" customHeight="1" x14ac:dyDescent="0.15">
      <c r="A30" s="90"/>
      <c r="B30" s="119"/>
      <c r="C30" s="119"/>
      <c r="D30" s="39"/>
      <c r="E30" s="20">
        <f t="shared" si="1"/>
        <v>0</v>
      </c>
      <c r="F30" s="109"/>
      <c r="G30" s="110">
        <f t="shared" si="0"/>
        <v>0</v>
      </c>
    </row>
    <row r="31" spans="1:7" ht="14.25" customHeight="1" x14ac:dyDescent="0.15">
      <c r="A31" s="90"/>
      <c r="B31" s="119"/>
      <c r="C31" s="119"/>
      <c r="D31" s="39"/>
      <c r="E31" s="20">
        <f t="shared" si="1"/>
        <v>0</v>
      </c>
      <c r="F31" s="109"/>
      <c r="G31" s="110">
        <f t="shared" si="0"/>
        <v>0</v>
      </c>
    </row>
    <row r="32" spans="1:7" ht="14.25" customHeight="1" x14ac:dyDescent="0.15">
      <c r="A32" s="90"/>
      <c r="B32" s="119"/>
      <c r="C32" s="119"/>
      <c r="D32" s="39"/>
      <c r="E32" s="20">
        <f t="shared" si="1"/>
        <v>0</v>
      </c>
      <c r="F32" s="109"/>
      <c r="G32" s="110">
        <f t="shared" si="0"/>
        <v>0</v>
      </c>
    </row>
    <row r="33" spans="1:7" ht="14.25" customHeight="1" x14ac:dyDescent="0.15">
      <c r="A33" s="90"/>
      <c r="B33" s="119"/>
      <c r="C33" s="119"/>
      <c r="D33" s="39"/>
      <c r="E33" s="20">
        <f t="shared" si="1"/>
        <v>0</v>
      </c>
      <c r="F33" s="109"/>
      <c r="G33" s="110">
        <f t="shared" si="0"/>
        <v>0</v>
      </c>
    </row>
    <row r="34" spans="1:7" ht="14.25" customHeight="1" x14ac:dyDescent="0.15">
      <c r="A34" s="90"/>
      <c r="B34" s="119"/>
      <c r="C34" s="119"/>
      <c r="D34" s="39"/>
      <c r="E34" s="20">
        <f t="shared" si="1"/>
        <v>0</v>
      </c>
      <c r="F34" s="109"/>
      <c r="G34" s="110">
        <f t="shared" si="0"/>
        <v>0</v>
      </c>
    </row>
    <row r="35" spans="1:7" ht="14.25" customHeight="1" x14ac:dyDescent="0.15">
      <c r="A35" s="90"/>
      <c r="B35" s="119"/>
      <c r="C35" s="119"/>
      <c r="D35" s="39"/>
      <c r="E35" s="20">
        <f t="shared" si="1"/>
        <v>0</v>
      </c>
      <c r="F35" s="109"/>
      <c r="G35" s="110">
        <f t="shared" ref="G35:G53" si="2">ROUND(E35*$C$1+F35,0)</f>
        <v>0</v>
      </c>
    </row>
    <row r="36" spans="1:7" ht="14.25" customHeight="1" x14ac:dyDescent="0.15">
      <c r="A36" s="90"/>
      <c r="B36" s="119"/>
      <c r="C36" s="119"/>
      <c r="D36" s="39"/>
      <c r="E36" s="20">
        <f t="shared" si="1"/>
        <v>0</v>
      </c>
      <c r="F36" s="109"/>
      <c r="G36" s="110">
        <f t="shared" si="2"/>
        <v>0</v>
      </c>
    </row>
    <row r="37" spans="1:7" ht="14.25" customHeight="1" x14ac:dyDescent="0.15">
      <c r="A37" s="90"/>
      <c r="B37" s="119"/>
      <c r="C37" s="119"/>
      <c r="D37" s="39"/>
      <c r="E37" s="20">
        <f t="shared" si="1"/>
        <v>0</v>
      </c>
      <c r="F37" s="109"/>
      <c r="G37" s="110">
        <f t="shared" si="2"/>
        <v>0</v>
      </c>
    </row>
    <row r="38" spans="1:7" ht="14.25" customHeight="1" x14ac:dyDescent="0.15">
      <c r="A38" s="90"/>
      <c r="B38" s="119"/>
      <c r="C38" s="119"/>
      <c r="D38" s="39"/>
      <c r="E38" s="20">
        <f t="shared" si="1"/>
        <v>0</v>
      </c>
      <c r="F38" s="109"/>
      <c r="G38" s="110">
        <f t="shared" si="2"/>
        <v>0</v>
      </c>
    </row>
    <row r="39" spans="1:7" ht="14.25" customHeight="1" x14ac:dyDescent="0.15">
      <c r="A39" s="90"/>
      <c r="B39" s="119"/>
      <c r="C39" s="119"/>
      <c r="D39" s="39"/>
      <c r="E39" s="20">
        <f t="shared" si="1"/>
        <v>0</v>
      </c>
      <c r="F39" s="109"/>
      <c r="G39" s="110">
        <f t="shared" si="2"/>
        <v>0</v>
      </c>
    </row>
    <row r="40" spans="1:7" ht="14.25" customHeight="1" x14ac:dyDescent="0.15">
      <c r="A40" s="90"/>
      <c r="B40" s="119"/>
      <c r="C40" s="119"/>
      <c r="D40" s="39"/>
      <c r="E40" s="20">
        <f t="shared" si="1"/>
        <v>0</v>
      </c>
      <c r="F40" s="109"/>
      <c r="G40" s="110">
        <f t="shared" si="2"/>
        <v>0</v>
      </c>
    </row>
    <row r="41" spans="1:7" ht="14.25" customHeight="1" x14ac:dyDescent="0.15">
      <c r="A41" s="90"/>
      <c r="B41" s="119"/>
      <c r="C41" s="119"/>
      <c r="D41" s="39"/>
      <c r="E41" s="20">
        <f t="shared" si="1"/>
        <v>0</v>
      </c>
      <c r="F41" s="109"/>
      <c r="G41" s="110">
        <f t="shared" si="2"/>
        <v>0</v>
      </c>
    </row>
    <row r="42" spans="1:7" ht="14.25" customHeight="1" x14ac:dyDescent="0.15">
      <c r="A42" s="90"/>
      <c r="B42" s="119"/>
      <c r="C42" s="119"/>
      <c r="D42" s="39"/>
      <c r="E42" s="20">
        <f t="shared" si="1"/>
        <v>0</v>
      </c>
      <c r="F42" s="109"/>
      <c r="G42" s="110">
        <f t="shared" si="2"/>
        <v>0</v>
      </c>
    </row>
    <row r="43" spans="1:7" ht="14.25" customHeight="1" x14ac:dyDescent="0.15">
      <c r="A43" s="90"/>
      <c r="B43" s="119"/>
      <c r="C43" s="119"/>
      <c r="D43" s="39"/>
      <c r="E43" s="20">
        <f t="shared" si="1"/>
        <v>0</v>
      </c>
      <c r="F43" s="109"/>
      <c r="G43" s="110">
        <f t="shared" si="2"/>
        <v>0</v>
      </c>
    </row>
    <row r="44" spans="1:7" ht="14.25" customHeight="1" x14ac:dyDescent="0.15">
      <c r="A44" s="90"/>
      <c r="B44" s="119"/>
      <c r="C44" s="119"/>
      <c r="D44" s="39"/>
      <c r="E44" s="20">
        <f t="shared" si="1"/>
        <v>0</v>
      </c>
      <c r="F44" s="109"/>
      <c r="G44" s="110">
        <f t="shared" si="2"/>
        <v>0</v>
      </c>
    </row>
    <row r="45" spans="1:7" ht="14.25" customHeight="1" x14ac:dyDescent="0.15">
      <c r="A45" s="90"/>
      <c r="B45" s="119"/>
      <c r="C45" s="119"/>
      <c r="D45" s="39"/>
      <c r="E45" s="20">
        <f t="shared" si="1"/>
        <v>0</v>
      </c>
      <c r="F45" s="109"/>
      <c r="G45" s="110">
        <f t="shared" si="2"/>
        <v>0</v>
      </c>
    </row>
    <row r="46" spans="1:7" ht="14.25" customHeight="1" x14ac:dyDescent="0.15">
      <c r="A46" s="90"/>
      <c r="B46" s="119"/>
      <c r="C46" s="119"/>
      <c r="D46" s="96"/>
      <c r="E46" s="20">
        <f t="shared" si="1"/>
        <v>0</v>
      </c>
      <c r="F46" s="109"/>
      <c r="G46" s="110">
        <f t="shared" si="2"/>
        <v>0</v>
      </c>
    </row>
    <row r="47" spans="1:7" ht="14.25" customHeight="1" x14ac:dyDescent="0.15">
      <c r="A47" s="90"/>
      <c r="B47" s="119"/>
      <c r="C47" s="119"/>
      <c r="D47" s="39"/>
      <c r="E47" s="20">
        <f t="shared" si="1"/>
        <v>0</v>
      </c>
      <c r="F47" s="109"/>
      <c r="G47" s="110">
        <f t="shared" si="2"/>
        <v>0</v>
      </c>
    </row>
    <row r="48" spans="1:7" ht="14.25" customHeight="1" x14ac:dyDescent="0.15">
      <c r="A48" s="90"/>
      <c r="B48" s="119"/>
      <c r="C48" s="119"/>
      <c r="D48" s="39"/>
      <c r="E48" s="20">
        <f t="shared" si="1"/>
        <v>0</v>
      </c>
      <c r="F48" s="109"/>
      <c r="G48" s="110">
        <f t="shared" si="2"/>
        <v>0</v>
      </c>
    </row>
    <row r="49" spans="1:7" ht="14.25" customHeight="1" x14ac:dyDescent="0.15">
      <c r="A49" s="90"/>
      <c r="B49" s="119"/>
      <c r="C49" s="119"/>
      <c r="D49" s="39"/>
      <c r="E49" s="20">
        <f t="shared" si="1"/>
        <v>0</v>
      </c>
      <c r="F49" s="109"/>
      <c r="G49" s="110">
        <f t="shared" si="2"/>
        <v>0</v>
      </c>
    </row>
    <row r="50" spans="1:7" ht="14.25" customHeight="1" x14ac:dyDescent="0.15">
      <c r="A50" s="90"/>
      <c r="B50" s="119"/>
      <c r="C50" s="119"/>
      <c r="D50" s="97"/>
      <c r="E50" s="20">
        <f t="shared" si="1"/>
        <v>0</v>
      </c>
      <c r="F50" s="109"/>
      <c r="G50" s="110">
        <f t="shared" si="2"/>
        <v>0</v>
      </c>
    </row>
    <row r="51" spans="1:7" ht="14.25" customHeight="1" x14ac:dyDescent="0.15">
      <c r="A51" s="90"/>
      <c r="B51" s="119"/>
      <c r="C51" s="119"/>
      <c r="D51" s="39"/>
      <c r="E51" s="20">
        <f t="shared" si="1"/>
        <v>0</v>
      </c>
      <c r="F51" s="109"/>
      <c r="G51" s="110">
        <f t="shared" si="2"/>
        <v>0</v>
      </c>
    </row>
    <row r="52" spans="1:7" ht="14.25" customHeight="1" x14ac:dyDescent="0.15">
      <c r="A52" s="90"/>
      <c r="B52" s="119"/>
      <c r="C52" s="119"/>
      <c r="D52" s="39"/>
      <c r="E52" s="20">
        <f t="shared" si="1"/>
        <v>0</v>
      </c>
      <c r="F52" s="109"/>
      <c r="G52" s="110">
        <f t="shared" si="2"/>
        <v>0</v>
      </c>
    </row>
    <row r="53" spans="1:7" ht="14.25" customHeight="1" x14ac:dyDescent="0.15">
      <c r="A53" s="90"/>
      <c r="B53" s="119"/>
      <c r="C53" s="119"/>
      <c r="D53" s="39"/>
      <c r="E53" s="20">
        <f t="shared" si="1"/>
        <v>0</v>
      </c>
      <c r="F53" s="109"/>
      <c r="G53" s="110">
        <f t="shared" si="2"/>
        <v>0</v>
      </c>
    </row>
    <row r="54" spans="1:7" ht="14.25" customHeight="1" x14ac:dyDescent="0.15">
      <c r="A54" s="13"/>
      <c r="B54" s="9"/>
      <c r="C54" s="14"/>
      <c r="D54" s="15"/>
      <c r="E54" s="35">
        <f>SUM(E3:E53)</f>
        <v>0</v>
      </c>
      <c r="F54" s="111">
        <f>SUM(F3:F53)</f>
        <v>0</v>
      </c>
      <c r="G54" s="112">
        <f>SUM(G3:G53)</f>
        <v>0</v>
      </c>
    </row>
  </sheetData>
  <sheetProtection password="9113" sheet="1" objects="1" scenarios="1" selectLockedCells="1"/>
  <mergeCells count="1">
    <mergeCell ref="D1:E1"/>
  </mergeCells>
  <conditionalFormatting sqref="B3:E53">
    <cfRule type="expression" dxfId="1" priority="3">
      <formula>$B3-$C3&gt;0</formula>
    </cfRule>
    <cfRule type="expression" dxfId="0" priority="1">
      <formula>ISBLANK($B3)</formula>
    </cfRule>
  </conditionalFormatting>
  <dataValidations count="3">
    <dataValidation type="decimal" allowBlank="1" showInputMessage="1" showErrorMessage="1" errorTitle="入力が無効です。" error="円単位で入力してください。   例：1km20円50銭の場合は，20.5と入力。" promptTitle="円単位で入力してください。  " prompt="（例：56.5）   " sqref="D1">
      <formula1>0.14</formula1>
      <formula2>0.999</formula2>
    </dataValidation>
    <dataValidation type="whole" allowBlank="1" showInputMessage="1" showErrorMessage="1" error="有効な数字を入力してください。" sqref="F3:F53">
      <formula1>-999999</formula1>
      <formula2>999999</formula2>
    </dataValidation>
    <dataValidation type="decimal" allowBlank="1" showInputMessage="1" showErrorMessage="1" error="有効な数字を入力してください。" sqref="E3:E53">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 xsi:nil="true"/>
    <From1 xmlns="4c904527-5c4f-490e-8525-99834ae88a65" xsi:nil="true"/>
    <S_x0026_I_x0020_Role xmlns="4c904527-5c4f-490e-8525-99834ae88a65">
      <Value>All Employees</Value>
    </S_x0026_I_x0020_Role>
    <SI_x0020_Form_x0020_ID_x0020_Language xmlns="4c904527-5c4f-490e-8525-99834ae88a65">PD10048700_jpn</SI_x0020_Form_x0020_ID_x0020_Language>
    <SI_x0020_Form_x0020_Category xmlns="4c904527-5c4f-490e-8525-99834ae88a65">Reimbursements and Travel: Stake Teacher Reimbursement</SI_x0020_Form_x0020_Category>
    <SI_x0020_Language xmlns="4c904527-5c4f-490e-8525-99834ae88a65">Japanese</SI_x0020_Language>
    <Translation xmlns="a94f57bb-c1fd-441c-a184-d18091621161">Nonemployee Reimbursement Request (Outside US and Canada) (Japanese)</Translation>
  </documentManagement>
</p:properti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AF5633-38BA-4531-9617-C8A15E6699E0}">
  <ds:schemaRefs>
    <ds:schemaRef ds:uri="http://schemas.microsoft.com/sharepoint/v3/contenttype/forms"/>
  </ds:schemaRefs>
</ds:datastoreItem>
</file>

<file path=customXml/itemProps2.xml><?xml version="1.0" encoding="utf-8"?>
<ds:datastoreItem xmlns:ds="http://schemas.openxmlformats.org/officeDocument/2006/customXml" ds:itemID="{A923A35E-AA7A-410C-8B6C-EDA0061170E6}">
  <ds:schemaRefs>
    <ds:schemaRef ds:uri="http://purl.org/dc/terms/"/>
    <ds:schemaRef ds:uri="http://schemas.microsoft.com/office/2006/documentManagement/types"/>
    <ds:schemaRef ds:uri="http://schemas.openxmlformats.org/package/2006/metadata/core-properties"/>
    <ds:schemaRef ds:uri="http://www.w3.org/XML/1998/namespace"/>
    <ds:schemaRef ds:uri="4c904527-5c4f-490e-8525-99834ae88a65"/>
    <ds:schemaRef ds:uri="http://purl.org/dc/elements/1.1/"/>
    <ds:schemaRef ds:uri="http://schemas.microsoft.com/office/2006/metadata/properties"/>
    <ds:schemaRef ds:uri="http://schemas.microsoft.com/office/infopath/2007/PartnerControls"/>
    <ds:schemaRef ds:uri="a94f57bb-c1fd-441c-a184-d18091621161"/>
    <ds:schemaRef ds:uri="http://purl.org/dc/dcmitype/"/>
  </ds:schemaRefs>
</ds:datastoreItem>
</file>

<file path=customXml/itemProps3.xml><?xml version="1.0" encoding="utf-8"?>
<ds:datastoreItem xmlns:ds="http://schemas.openxmlformats.org/officeDocument/2006/customXml" ds:itemID="{F5CF68B2-B920-4C45-B3AD-93F88D364D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04527-5c4f-490e-8525-99834ae88a65"/>
    <ds:schemaRef ds:uri="a94f57bb-c1fd-441c-a184-d18091621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Reimbursement Request</vt:lpstr>
      <vt:lpstr>Receipt Detail</vt:lpstr>
      <vt:lpstr>Lookups</vt:lpstr>
      <vt:lpstr>Additional Varied Travel</vt:lpstr>
      <vt:lpstr>'Reimbursement Request'!Print_Area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非職員払い戻し請求書（合衆国・カナダ以外).xlsx</dc:title>
  <dc:creator>Fritz Waechtler</dc:creator>
  <cp:lastModifiedBy>Kurtis Taylor</cp:lastModifiedBy>
  <cp:lastPrinted>2015-01-22T17:32:35Z</cp:lastPrinted>
  <dcterms:created xsi:type="dcterms:W3CDTF">2004-12-09T00:55:53Z</dcterms:created>
  <dcterms:modified xsi:type="dcterms:W3CDTF">2016-10-12T13:29:00Z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