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pioneer.ldschurch.org\eLearning\Projects\Seminary_and_Institute\Financial Services Products 2016\01_ScriptsAndStoryboards\Forms\"/>
    </mc:Choice>
  </mc:AlternateContent>
  <bookViews>
    <workbookView xWindow="6468" yWindow="1212" windowWidth="29040" windowHeight="15996"/>
  </bookViews>
  <sheets>
    <sheet name="Reimbursement Request" sheetId="3" r:id="rId1"/>
    <sheet name="Receipt Detail" sheetId="2" r:id="rId2"/>
    <sheet name="Lookups" sheetId="4" state="hidden" r:id="rId3"/>
    <sheet name="Additional Varied Travel" sheetId="5" r:id="rId4"/>
  </sheets>
  <definedNames>
    <definedName name="name">'Reimbursement Request'!#REF!</definedName>
    <definedName name="_xlnm.Print_Area" localSheetId="0">'Reimbursement Request'!$A$1:$U$69</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67" i="3" l="1"/>
  <c r="K67" i="3"/>
  <c r="E53" i="5" l="1"/>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R50" i="3"/>
  <c r="R49" i="3"/>
  <c r="R48" i="3"/>
  <c r="R47" i="3"/>
  <c r="R46" i="3"/>
  <c r="R45" i="3"/>
  <c r="R44" i="3"/>
  <c r="R43" i="3"/>
  <c r="R42" i="3"/>
  <c r="R41" i="3"/>
  <c r="T50" i="3" l="1"/>
  <c r="T49" i="3"/>
  <c r="T48" i="3"/>
  <c r="T47" i="3"/>
  <c r="T46" i="3"/>
  <c r="T45" i="3"/>
  <c r="T44" i="3"/>
  <c r="T43" i="3"/>
  <c r="T42" i="3"/>
  <c r="T41" i="3"/>
  <c r="C1" i="5" l="1"/>
  <c r="R16" i="3"/>
  <c r="R28" i="3" s="1"/>
  <c r="C3" i="2"/>
  <c r="A58" i="3"/>
  <c r="A59" i="3"/>
  <c r="A60" i="3"/>
  <c r="A61" i="3"/>
  <c r="A62" i="3"/>
  <c r="A63" i="3"/>
  <c r="K11" i="2"/>
  <c r="K36" i="2"/>
  <c r="E38" i="2"/>
  <c r="J58" i="3" s="1"/>
  <c r="F54" i="5"/>
  <c r="S51" i="3"/>
  <c r="S52" i="3" s="1"/>
  <c r="E54" i="5"/>
  <c r="R51" i="3" s="1"/>
  <c r="R52" i="3" s="1"/>
  <c r="J38" i="2"/>
  <c r="J63" i="3"/>
  <c r="I38" i="2"/>
  <c r="J62" i="3" s="1"/>
  <c r="H38" i="2"/>
  <c r="J61" i="3" s="1"/>
  <c r="G38" i="2"/>
  <c r="J60" i="3" s="1"/>
  <c r="F38" i="2"/>
  <c r="J59" i="3" s="1"/>
  <c r="K37" i="2"/>
  <c r="K35" i="2"/>
  <c r="K34" i="2"/>
  <c r="K33" i="2"/>
  <c r="K32" i="2"/>
  <c r="K31" i="2"/>
  <c r="K30" i="2"/>
  <c r="K29" i="2"/>
  <c r="K28" i="2"/>
  <c r="K27" i="2"/>
  <c r="K26" i="2"/>
  <c r="K25" i="2"/>
  <c r="K24" i="2"/>
  <c r="K23" i="2"/>
  <c r="K22" i="2"/>
  <c r="K21" i="2"/>
  <c r="K20" i="2"/>
  <c r="K19" i="2"/>
  <c r="K18" i="2"/>
  <c r="K17" i="2"/>
  <c r="K16" i="2"/>
  <c r="K15" i="2"/>
  <c r="K14" i="2"/>
  <c r="K13" i="2"/>
  <c r="K12" i="2"/>
  <c r="S37" i="3"/>
  <c r="T37" i="3"/>
  <c r="R37" i="3"/>
  <c r="R26" i="3" l="1"/>
  <c r="G53" i="5"/>
  <c r="G49" i="5"/>
  <c r="G45" i="5"/>
  <c r="G41" i="5"/>
  <c r="G37" i="5"/>
  <c r="G33" i="5"/>
  <c r="G29" i="5"/>
  <c r="G25" i="5"/>
  <c r="G21" i="5"/>
  <c r="G17" i="5"/>
  <c r="G13" i="5"/>
  <c r="G9" i="5"/>
  <c r="G5" i="5"/>
  <c r="G52" i="5"/>
  <c r="G44" i="5"/>
  <c r="G36" i="5"/>
  <c r="G28" i="5"/>
  <c r="G20" i="5"/>
  <c r="G12" i="5"/>
  <c r="G4" i="5"/>
  <c r="G51" i="5"/>
  <c r="G43" i="5"/>
  <c r="G35" i="5"/>
  <c r="G27" i="5"/>
  <c r="G19" i="5"/>
  <c r="G11" i="5"/>
  <c r="G3" i="5"/>
  <c r="G50" i="5"/>
  <c r="G46" i="5"/>
  <c r="G42" i="5"/>
  <c r="G38" i="5"/>
  <c r="G34" i="5"/>
  <c r="G30" i="5"/>
  <c r="G26" i="5"/>
  <c r="G22" i="5"/>
  <c r="G18" i="5"/>
  <c r="G14" i="5"/>
  <c r="G10" i="5"/>
  <c r="G6" i="5"/>
  <c r="G48" i="5"/>
  <c r="G40" i="5"/>
  <c r="G32" i="5"/>
  <c r="G24" i="5"/>
  <c r="G16" i="5"/>
  <c r="G8" i="5"/>
  <c r="G47" i="5"/>
  <c r="G39" i="5"/>
  <c r="G31" i="5"/>
  <c r="G23" i="5"/>
  <c r="G15" i="5"/>
  <c r="G7" i="5"/>
  <c r="J64" i="3"/>
  <c r="K38" i="2"/>
  <c r="P56" i="3" s="1"/>
  <c r="G54" i="5" l="1"/>
  <c r="T51" i="3" s="1"/>
  <c r="T52" i="3" s="1"/>
  <c r="M56" i="3" s="1"/>
  <c r="S56" i="3" s="1"/>
  <c r="L64" i="3" l="1"/>
</calcChain>
</file>

<file path=xl/sharedStrings.xml><?xml version="1.0" encoding="utf-8"?>
<sst xmlns="http://schemas.openxmlformats.org/spreadsheetml/2006/main" count="90" uniqueCount="90">
  <si>
    <r>
      <rPr>
        <b/>
        <sz val="10"/>
        <rFont val="MS Mincho"/>
        <family val="3"/>
      </rPr>
      <t xml:space="preserve">非職員払い戻し請求書（合衆国・カナダ以外）   </t>
    </r>
  </si>
  <si>
    <r>
      <rPr>
        <b/>
        <sz val="7"/>
        <rFont val="MS Mincho"/>
        <family val="3"/>
      </rPr>
      <t>連絡先</t>
    </r>
  </si>
  <si>
    <r>
      <rPr>
        <sz val="7"/>
        <rFont val="MS Mincho"/>
        <family val="3"/>
      </rPr>
      <t>名前</t>
    </r>
  </si>
  <si>
    <r>
      <rPr>
        <sz val="7"/>
        <rFont val="MS Mincho"/>
        <family val="3"/>
      </rPr>
      <t>電話や電子メール</t>
    </r>
  </si>
  <si>
    <r>
      <rPr>
        <sz val="7"/>
        <rFont val="MS Mincho"/>
        <family val="3"/>
      </rPr>
      <t>払い戻しレート</t>
    </r>
  </si>
  <si>
    <r>
      <rPr>
        <sz val="7"/>
        <rFont val="MS Mincho"/>
        <family val="3"/>
      </rPr>
      <t>住所</t>
    </r>
  </si>
  <si>
    <r>
      <rPr>
        <sz val="7"/>
        <rFont val="MS Mincho"/>
        <family val="3"/>
      </rPr>
      <t>ステークとワード</t>
    </r>
  </si>
  <si>
    <r>
      <rPr>
        <b/>
        <sz val="7"/>
        <rFont val="MS Mincho"/>
        <family val="3"/>
      </rPr>
      <t xml:space="preserve">通常の移動　可能であれば，信頼できる地図アプリから算出された距離数を添付してください。  </t>
    </r>
    <r>
      <rPr>
        <sz val="7"/>
        <rFont val="MS Mincho"/>
        <family val="3"/>
      </rPr>
      <t xml:space="preserve"> 複数の目的地がある場合，各住所を含めるか，添付してください。  </t>
    </r>
  </si>
  <si>
    <r>
      <rPr>
        <sz val="7"/>
        <rFont val="MS Mincho"/>
        <family val="3"/>
      </rPr>
      <t xml:space="preserve">出発地の住所 </t>
    </r>
  </si>
  <si>
    <r>
      <rPr>
        <sz val="7"/>
        <rFont val="MS Mincho"/>
        <family val="3"/>
      </rPr>
      <t>目的地の住所</t>
    </r>
  </si>
  <si>
    <r>
      <rPr>
        <sz val="7"/>
        <rFont val="MS Mincho"/>
        <family val="3"/>
      </rPr>
      <t>目的</t>
    </r>
  </si>
  <si>
    <r>
      <rPr>
        <sz val="7"/>
        <rFont val="MS Mincho"/>
        <family val="3"/>
      </rPr>
      <t xml:space="preserve">往復移動距離（km）   </t>
    </r>
  </si>
  <si>
    <r>
      <rPr>
        <sz val="7"/>
        <rFont val="MS Mincho"/>
        <family val="3"/>
      </rPr>
      <t xml:space="preserve">往復交通費   </t>
    </r>
  </si>
  <si>
    <r>
      <rPr>
        <sz val="7"/>
        <rFont val="MS Mincho"/>
        <family val="3"/>
      </rPr>
      <t>月</t>
    </r>
  </si>
  <si>
    <r>
      <rPr>
        <sz val="7"/>
        <rFont val="MS Mincho"/>
        <family val="3"/>
      </rPr>
      <t xml:space="preserve">通常の移動の日付チェック欄   </t>
    </r>
  </si>
  <si>
    <r>
      <rPr>
        <sz val="7"/>
        <rFont val="MS Mincho"/>
        <family val="3"/>
      </rPr>
      <t xml:space="preserve">通常の移動の合計  </t>
    </r>
  </si>
  <si>
    <r>
      <rPr>
        <sz val="8"/>
        <rFont val="MS Mincho"/>
        <family val="3"/>
      </rPr>
      <t xml:space="preserve">  </t>
    </r>
  </si>
  <si>
    <r>
      <rPr>
        <sz val="7"/>
        <rFont val="MS Mincho"/>
        <family val="3"/>
      </rPr>
      <t xml:space="preserve">移動した日数   </t>
    </r>
  </si>
  <si>
    <r>
      <rPr>
        <sz val="8"/>
        <rFont val="MS Mincho"/>
        <family val="3"/>
      </rPr>
      <t xml:space="preserve">  </t>
    </r>
  </si>
  <si>
    <r>
      <rPr>
        <sz val="8"/>
        <rFont val="MS Mincho"/>
        <family val="3"/>
      </rPr>
      <t xml:space="preserve">  </t>
    </r>
  </si>
  <si>
    <r>
      <rPr>
        <sz val="7"/>
        <rFont val="MS Mincho"/>
        <family val="3"/>
      </rPr>
      <t>変則的な移動の払い戻し額　日数x（kmｘレート＋運賃または有料道路料金）</t>
    </r>
  </si>
  <si>
    <r>
      <rPr>
        <sz val="8"/>
        <rFont val="MS Mincho"/>
        <family val="3"/>
      </rPr>
      <t xml:space="preserve">  </t>
    </r>
  </si>
  <si>
    <r>
      <rPr>
        <sz val="8"/>
        <rFont val="MS Mincho"/>
        <family val="3"/>
      </rPr>
      <t xml:space="preserve">  </t>
    </r>
  </si>
  <si>
    <r>
      <rPr>
        <sz val="8"/>
        <rFont val="MS Mincho"/>
        <family val="3"/>
      </rPr>
      <t xml:space="preserve">  </t>
    </r>
  </si>
  <si>
    <r>
      <rPr>
        <b/>
        <sz val="7"/>
        <rFont val="MS Mincho"/>
        <family val="3"/>
      </rPr>
      <t>変則的な移動　目的地ごとに分けて掲載してください。</t>
    </r>
    <r>
      <rPr>
        <sz val="7"/>
        <rFont val="MS Mincho"/>
        <family val="3"/>
      </rPr>
      <t xml:space="preserve"> 以下の列を全て含む添付物を提出してもかまいません。  その場合は下の「その他の変則的な移動の合計」の欄に，合計を入力してください。   </t>
    </r>
  </si>
  <si>
    <r>
      <rPr>
        <sz val="7"/>
        <rFont val="MS Mincho"/>
        <family val="3"/>
      </rPr>
      <t>日付</t>
    </r>
  </si>
  <si>
    <r>
      <rPr>
        <sz val="7"/>
        <rFont val="MS Mincho"/>
        <family val="3"/>
      </rPr>
      <t xml:space="preserve">出発地（具体的な場所）  </t>
    </r>
  </si>
  <si>
    <r>
      <rPr>
        <sz val="7"/>
        <rFont val="MS Mincho"/>
        <family val="3"/>
      </rPr>
      <t xml:space="preserve">目的地（具体的な場所）   </t>
    </r>
  </si>
  <si>
    <r>
      <rPr>
        <sz val="7"/>
        <rFont val="MS Mincho"/>
        <family val="3"/>
      </rPr>
      <t>目的</t>
    </r>
  </si>
  <si>
    <r>
      <rPr>
        <sz val="7"/>
        <rFont val="MS Mincho"/>
        <family val="3"/>
      </rPr>
      <t>km</t>
    </r>
  </si>
  <si>
    <r>
      <rPr>
        <sz val="7"/>
        <rFont val="MS Mincho"/>
        <family val="3"/>
      </rPr>
      <t>運賃または有料道路料金</t>
    </r>
  </si>
  <si>
    <r>
      <rPr>
        <sz val="7"/>
        <rFont val="MS Mincho"/>
        <family val="3"/>
      </rPr>
      <t>金額</t>
    </r>
  </si>
  <si>
    <r>
      <rPr>
        <sz val="8"/>
        <rFont val="MS Mincho"/>
        <family val="3"/>
      </rPr>
      <t xml:space="preserve"> </t>
    </r>
  </si>
  <si>
    <r>
      <rPr>
        <sz val="7"/>
        <rFont val="MS Mincho"/>
        <family val="3"/>
      </rPr>
      <t xml:space="preserve">その他の変則的な移動の合計   </t>
    </r>
  </si>
  <si>
    <r>
      <rPr>
        <sz val="7"/>
        <rFont val="MS Mincho"/>
        <family val="3"/>
      </rPr>
      <t xml:space="preserve">変則的な移動の合計   </t>
    </r>
  </si>
  <si>
    <r>
      <rPr>
        <b/>
        <sz val="7"/>
        <rFont val="MS Mincho"/>
        <family val="3"/>
      </rPr>
      <t>コード　この欄の合計は，払い戻し合計と一致しなければなりません。</t>
    </r>
  </si>
  <si>
    <r>
      <rPr>
        <b/>
        <sz val="7"/>
        <rFont val="MS Mincho"/>
        <family val="3"/>
      </rPr>
      <t>合計</t>
    </r>
  </si>
  <si>
    <r>
      <rPr>
        <sz val="7"/>
        <rFont val="MS Mincho"/>
        <family val="3"/>
      </rPr>
      <t>用途</t>
    </r>
  </si>
  <si>
    <r>
      <rPr>
        <sz val="7"/>
        <rFont val="MS Mincho"/>
        <family val="3"/>
      </rPr>
      <t xml:space="preserve">部門ID  </t>
    </r>
  </si>
  <si>
    <r>
      <rPr>
        <sz val="7"/>
        <rFont val="MS Mincho"/>
        <family val="3"/>
      </rPr>
      <t>アカウント</t>
    </r>
  </si>
  <si>
    <r>
      <rPr>
        <sz val="7"/>
        <rFont val="MS Mincho"/>
        <family val="3"/>
      </rPr>
      <t>品目</t>
    </r>
  </si>
  <si>
    <r>
      <rPr>
        <sz val="7"/>
        <rFont val="MS Mincho"/>
        <family val="3"/>
      </rPr>
      <t>金額</t>
    </r>
  </si>
  <si>
    <r>
      <rPr>
        <sz val="7"/>
        <rFont val="MS Mincho"/>
        <family val="3"/>
      </rPr>
      <t xml:space="preserve">交通費の合計   </t>
    </r>
  </si>
  <si>
    <r>
      <rPr>
        <sz val="7"/>
        <rFont val="MS Mincho"/>
        <family val="3"/>
      </rPr>
      <t>その他の合計＊</t>
    </r>
  </si>
  <si>
    <r>
      <rPr>
        <sz val="7"/>
        <rFont val="MS Mincho"/>
        <family val="3"/>
      </rPr>
      <t>払い戻しの合計</t>
    </r>
  </si>
  <si>
    <r>
      <rPr>
        <b/>
        <sz val="7"/>
        <rFont val="MS Mincho"/>
        <family val="3"/>
      </rPr>
      <t>支払い承認の署名</t>
    </r>
  </si>
  <si>
    <r>
      <rPr>
        <sz val="7"/>
        <rFont val="MS Mincho"/>
        <family val="3"/>
      </rPr>
      <t xml:space="preserve">申請者の署名 </t>
    </r>
  </si>
  <si>
    <r>
      <rPr>
        <sz val="7"/>
        <rFont val="MS Mincho"/>
        <family val="3"/>
      </rPr>
      <t>日付</t>
    </r>
  </si>
  <si>
    <r>
      <rPr>
        <sz val="7"/>
        <rFont val="MS Mincho"/>
        <family val="3"/>
      </rPr>
      <t>第1承認者の署名</t>
    </r>
  </si>
  <si>
    <r>
      <rPr>
        <sz val="7"/>
        <rFont val="MS Mincho"/>
        <family val="3"/>
      </rPr>
      <t>日付</t>
    </r>
  </si>
  <si>
    <r>
      <rPr>
        <sz val="7"/>
        <rFont val="MS Mincho"/>
        <family val="3"/>
      </rPr>
      <t>第2承認者の署名</t>
    </r>
  </si>
  <si>
    <r>
      <rPr>
        <sz val="7"/>
        <rFont val="MS Mincho"/>
        <family val="3"/>
      </rPr>
      <t>日付</t>
    </r>
  </si>
  <si>
    <r>
      <rPr>
        <sz val="7"/>
        <rFont val="MS Mincho"/>
        <family val="3"/>
      </rPr>
      <t>コード欄の合計</t>
    </r>
  </si>
  <si>
    <r>
      <rPr>
        <b/>
        <sz val="7"/>
        <rFont val="MS Mincho"/>
        <family val="3"/>
      </rPr>
      <t>現金支払いの署名</t>
    </r>
  </si>
  <si>
    <r>
      <rPr>
        <sz val="7"/>
        <rFont val="MS Mincho"/>
        <family val="3"/>
      </rPr>
      <t>日付</t>
    </r>
  </si>
  <si>
    <r>
      <rPr>
        <sz val="7"/>
        <rFont val="MS Mincho"/>
        <family val="3"/>
      </rPr>
      <t>日付</t>
    </r>
  </si>
  <si>
    <r>
      <rPr>
        <sz val="6"/>
        <rFont val="MS Mincho"/>
        <family val="3"/>
      </rPr>
      <t xml:space="preserve">＊このフォームを完記し，払い戻し申請の領収書明細と領収書の原本を添付してください。  </t>
    </r>
  </si>
  <si>
    <r>
      <rPr>
        <b/>
        <sz val="10"/>
        <rFont val="MS Mincho"/>
        <family val="3"/>
      </rPr>
      <t>払い戻し申請の領収書明細</t>
    </r>
  </si>
  <si>
    <r>
      <rPr>
        <sz val="7"/>
        <rFont val="MS Mincho"/>
        <family val="3"/>
      </rPr>
      <t>名前</t>
    </r>
  </si>
  <si>
    <r>
      <rPr>
        <b/>
        <sz val="7"/>
        <rFont val="MS Mincho"/>
        <family val="3"/>
      </rPr>
      <t xml:space="preserve">払い戻しのために提出した領収書の明細　各レシートと払い戻し額を列挙してください。   </t>
    </r>
    <r>
      <rPr>
        <sz val="7"/>
        <rFont val="MS Mincho"/>
        <family val="3"/>
      </rPr>
      <t xml:space="preserve"> 各レシートにレシート番号を書いてください。</t>
    </r>
  </si>
  <si>
    <r>
      <rPr>
        <sz val="7"/>
        <rFont val="MS Mincho"/>
        <family val="3"/>
      </rPr>
      <t xml:space="preserve">レシート番号   </t>
    </r>
  </si>
  <si>
    <r>
      <rPr>
        <sz val="7"/>
        <rFont val="MS Mincho"/>
        <family val="3"/>
      </rPr>
      <t xml:space="preserve">業者名   </t>
    </r>
  </si>
  <si>
    <r>
      <rPr>
        <sz val="7"/>
        <rFont val="MS Mincho"/>
        <family val="3"/>
      </rPr>
      <t>購入目的と用途</t>
    </r>
  </si>
  <si>
    <r>
      <rPr>
        <sz val="7"/>
        <rFont val="MS Mincho"/>
        <family val="3"/>
      </rPr>
      <t>列頭にアカウント名を入力し，アカウントごとに金額を分けてください。    税金を分けてください。</t>
    </r>
  </si>
  <si>
    <r>
      <rPr>
        <sz val="7"/>
        <rFont val="MS Mincho"/>
        <family val="3"/>
      </rPr>
      <t>合計</t>
    </r>
  </si>
  <si>
    <r>
      <rPr>
        <sz val="7"/>
        <rFont val="MS Mincho"/>
        <family val="3"/>
      </rPr>
      <t>アカウント 合計</t>
    </r>
  </si>
  <si>
    <r>
      <rPr>
        <b/>
        <sz val="8"/>
        <rFont val="MS Mincho"/>
        <family val="3"/>
      </rPr>
      <t>払い戻しレート</t>
    </r>
  </si>
  <si>
    <r>
      <rPr>
        <sz val="7"/>
        <rFont val="MS Mincho"/>
        <family val="3"/>
      </rPr>
      <t>日付</t>
    </r>
  </si>
  <si>
    <r>
      <rPr>
        <sz val="7"/>
        <rFont val="MS Mincho"/>
        <family val="3"/>
      </rPr>
      <t>出発地（具体的な場所）</t>
    </r>
  </si>
  <si>
    <r>
      <rPr>
        <sz val="7"/>
        <rFont val="MS Mincho"/>
        <family val="3"/>
      </rPr>
      <t>目的地（具体的な場所）</t>
    </r>
  </si>
  <si>
    <r>
      <rPr>
        <sz val="7"/>
        <rFont val="MS Mincho"/>
        <family val="3"/>
      </rPr>
      <t>目的</t>
    </r>
  </si>
  <si>
    <r>
      <rPr>
        <sz val="7"/>
        <rFont val="MS Mincho"/>
        <family val="3"/>
      </rPr>
      <t>km</t>
    </r>
  </si>
  <si>
    <r>
      <rPr>
        <sz val="7"/>
        <rFont val="MS Mincho"/>
        <family val="3"/>
      </rPr>
      <t>運賃または有料道路料金</t>
    </r>
  </si>
  <si>
    <r>
      <rPr>
        <sz val="7"/>
        <rFont val="MS Mincho"/>
        <family val="3"/>
      </rPr>
      <t>金額</t>
    </r>
  </si>
  <si>
    <t xml:space="preserve">  </t>
  </si>
  <si>
    <t>January</t>
  </si>
  <si>
    <t>February</t>
  </si>
  <si>
    <t>March</t>
  </si>
  <si>
    <t>April</t>
  </si>
  <si>
    <t>May</t>
  </si>
  <si>
    <t>June</t>
  </si>
  <si>
    <t>July</t>
  </si>
  <si>
    <t>August</t>
  </si>
  <si>
    <t>September</t>
  </si>
  <si>
    <t>October</t>
  </si>
  <si>
    <t>November</t>
  </si>
  <si>
    <t>December</t>
  </si>
  <si>
    <t xml:space="preserve">© 2015 Intellectual Reserve, Inc.  All rights reserved.  1/15(1/15). PD10048700 300 </t>
  </si>
  <si>
    <t>© 2015 Intellectual Reserve, Inc.  All rights reserved. 印刷：アメリカ合衆国 1/15(1/15). PD10049292 300</t>
  </si>
  <si>
    <t>可能な場合は，S&amp;Iの品目と個人の品目の領収書を分けて購入してください。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</si>
</sst>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409]d\-mmm\-yyyy;@"/>
    <numFmt numFmtId="165" formatCode="#,##0.0"/>
    <numFmt numFmtId="166" formatCode="[$-409]d\-mmm\-yy;@"/>
    <numFmt numFmtId="167" formatCode="0.00_);\(0.00\)"/>
    <numFmt numFmtId="168" formatCode="0.000"/>
    <numFmt numFmtId="169" formatCode="_(* #,##0_);_(* \(#,##0\);_(* &quot;-&quot;??_);_(@_)"/>
  </numFmts>
  <fonts count="18" x14ac:knownFonts="1">
    <font>
      <sz val="10"/>
      <name val="MS Mincho"/>
    </font>
    <font>
      <sz val="10"/>
      <name val="MS Mincho"/>
      <family val="3"/>
    </font>
    <font>
      <sz val="10"/>
      <name val="MS Mincho"/>
      <family val="3"/>
    </font>
    <font>
      <sz val="9"/>
      <name val="MS Mincho"/>
      <family val="3"/>
    </font>
    <font>
      <b/>
      <sz val="16"/>
      <name val="MS Mincho"/>
      <family val="3"/>
    </font>
    <font>
      <b/>
      <sz val="8"/>
      <name val="MS Mincho"/>
      <family val="3"/>
    </font>
    <font>
      <sz val="8"/>
      <name val="MS Mincho"/>
      <family val="3"/>
    </font>
    <font>
      <b/>
      <sz val="7"/>
      <name val="MS Mincho"/>
      <family val="3"/>
    </font>
    <font>
      <sz val="7"/>
      <name val="MS Mincho"/>
      <family val="3"/>
    </font>
    <font>
      <sz val="6"/>
      <name val="MS Mincho"/>
      <family val="3"/>
    </font>
    <font>
      <b/>
      <sz val="10"/>
      <name val="MS Mincho"/>
      <family val="3"/>
    </font>
    <font>
      <sz val="11"/>
      <name val="MS Mincho"/>
      <family val="3"/>
    </font>
    <font>
      <sz val="14"/>
      <name val="MS Mincho"/>
      <family val="3"/>
    </font>
    <font>
      <b/>
      <sz val="15"/>
      <color rgb="FFFF0000"/>
      <name val="MS Mincho"/>
      <family val="3"/>
    </font>
    <font>
      <sz val="10"/>
      <name val="Arial"/>
      <family val="2"/>
    </font>
    <font>
      <sz val="7"/>
      <name val="Helvetica"/>
    </font>
    <font>
      <sz val="10"/>
      <name val="Arial"/>
      <family val="2"/>
    </font>
    <font>
      <sz val="7"/>
      <name val="MS Mincho"/>
      <family val="3"/>
    </font>
  </fonts>
  <fills count="3">
    <fill>
      <patternFill patternType="none"/>
    </fill>
    <fill>
      <patternFill patternType="gray125"/>
    </fill>
    <fill>
      <patternFill patternType="solid">
        <fgColor theme="0"/>
        <bgColor indexed="64"/>
      </patternFill>
    </fill>
  </fills>
  <borders count="28">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thin">
        <color auto="1"/>
      </bottom>
      <diagonal/>
    </border>
    <border>
      <left/>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4" fillId="0" borderId="0"/>
    <xf numFmtId="0" fontId="16" fillId="0" borderId="0"/>
    <xf numFmtId="43" fontId="16" fillId="0" borderId="0" applyFont="0" applyFill="0" applyBorder="0" applyAlignment="0" applyProtection="0"/>
    <xf numFmtId="44" fontId="16" fillId="0" borderId="0" applyFont="0" applyFill="0" applyBorder="0" applyAlignment="0" applyProtection="0"/>
  </cellStyleXfs>
  <cellXfs count="250">
    <xf numFmtId="0" fontId="0" fillId="0" borderId="0" xfId="0"/>
    <xf numFmtId="0" fontId="1" fillId="0" borderId="0" xfId="0" applyFont="1"/>
    <xf numFmtId="0" fontId="2" fillId="0" borderId="0" xfId="0" applyFont="1" applyFill="1" applyProtection="1"/>
    <xf numFmtId="0" fontId="3" fillId="0" borderId="0" xfId="0" applyFont="1" applyFill="1" applyBorder="1" applyAlignment="1" applyProtection="1">
      <alignment horizontal="center"/>
    </xf>
    <xf numFmtId="0" fontId="2" fillId="0" borderId="0" xfId="0" applyFont="1"/>
    <xf numFmtId="0" fontId="3" fillId="0" borderId="0" xfId="0" applyFont="1" applyFill="1" applyBorder="1" applyAlignment="1">
      <alignment horizontal="center"/>
    </xf>
    <xf numFmtId="0" fontId="2" fillId="0" borderId="0" xfId="0" applyFont="1" applyFill="1"/>
    <xf numFmtId="0" fontId="3" fillId="2" borderId="0" xfId="0" applyFont="1" applyFill="1" applyBorder="1" applyAlignment="1">
      <alignment horizontal="center"/>
    </xf>
    <xf numFmtId="0" fontId="8" fillId="0" borderId="2" xfId="0" applyFont="1" applyFill="1" applyBorder="1" applyAlignment="1">
      <alignment horizontal="center" vertical="center" wrapText="1"/>
    </xf>
    <xf numFmtId="0" fontId="8" fillId="2" borderId="0" xfId="0" applyFont="1" applyFill="1"/>
    <xf numFmtId="0" fontId="2" fillId="2" borderId="0" xfId="0" applyFont="1" applyFill="1" applyProtection="1"/>
    <xf numFmtId="0" fontId="3" fillId="2" borderId="0" xfId="0" applyFont="1" applyFill="1" applyBorder="1" applyAlignment="1" applyProtection="1">
      <alignment horizontal="center"/>
    </xf>
    <xf numFmtId="0" fontId="4" fillId="2" borderId="0" xfId="0" applyFont="1" applyFill="1" applyBorder="1" applyAlignment="1" applyProtection="1">
      <alignment vertical="top"/>
    </xf>
    <xf numFmtId="166" fontId="8" fillId="2" borderId="0" xfId="0" applyNumberFormat="1" applyFont="1" applyFill="1" applyBorder="1" applyAlignment="1" applyProtection="1">
      <alignment vertical="center" wrapText="1"/>
    </xf>
    <xf numFmtId="0" fontId="8" fillId="2" borderId="0" xfId="0" applyFont="1" applyFill="1" applyBorder="1" applyAlignment="1" applyProtection="1">
      <alignment vertical="center" wrapText="1"/>
    </xf>
    <xf numFmtId="0" fontId="8" fillId="2" borderId="0"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9" fillId="2" borderId="0" xfId="0" applyFont="1" applyFill="1" applyProtection="1"/>
    <xf numFmtId="0" fontId="9" fillId="2" borderId="0" xfId="0" applyFont="1" applyFill="1" applyAlignment="1" applyProtection="1">
      <alignment horizontal="right"/>
    </xf>
    <xf numFmtId="167" fontId="2" fillId="2" borderId="0" xfId="0" applyNumberFormat="1" applyFont="1" applyFill="1" applyBorder="1" applyAlignment="1" applyProtection="1">
      <alignment horizontal="center"/>
    </xf>
    <xf numFmtId="165" fontId="6" fillId="0" borderId="2" xfId="1" applyNumberFormat="1" applyFont="1" applyFill="1" applyBorder="1" applyAlignment="1" applyProtection="1">
      <alignment horizontal="right"/>
      <protection locked="0"/>
    </xf>
    <xf numFmtId="0" fontId="8" fillId="0" borderId="0" xfId="0" applyFont="1" applyFill="1"/>
    <xf numFmtId="0" fontId="8" fillId="0" borderId="0" xfId="0" applyFont="1"/>
    <xf numFmtId="0" fontId="8" fillId="0" borderId="5" xfId="0" applyFont="1" applyFill="1" applyBorder="1" applyAlignment="1">
      <alignment horizontal="center"/>
    </xf>
    <xf numFmtId="0" fontId="8" fillId="0" borderId="0" xfId="0" applyNumberFormat="1" applyFont="1" applyBorder="1" applyAlignment="1">
      <alignment wrapText="1"/>
    </xf>
    <xf numFmtId="0" fontId="9" fillId="0" borderId="0" xfId="0" applyFont="1"/>
    <xf numFmtId="0" fontId="2" fillId="2" borderId="0" xfId="0" applyFont="1" applyFill="1" applyBorder="1" applyAlignment="1">
      <alignment horizontal="center"/>
    </xf>
    <xf numFmtId="0" fontId="8" fillId="2" borderId="0" xfId="0" applyFont="1" applyFill="1" applyBorder="1" applyAlignment="1">
      <alignment horizontal="center"/>
    </xf>
    <xf numFmtId="0" fontId="8" fillId="0" borderId="6" xfId="0" applyFont="1" applyBorder="1" applyAlignment="1">
      <alignment horizontal="center" vertical="center"/>
    </xf>
    <xf numFmtId="0" fontId="8" fillId="2" borderId="13" xfId="0" applyFont="1" applyFill="1" applyBorder="1" applyAlignment="1">
      <alignment horizontal="center"/>
    </xf>
    <xf numFmtId="49" fontId="8" fillId="2" borderId="13" xfId="0" applyNumberFormat="1" applyFont="1" applyFill="1" applyBorder="1" applyAlignment="1" applyProtection="1">
      <alignment vertical="center"/>
    </xf>
    <xf numFmtId="0" fontId="9" fillId="2" borderId="0" xfId="0" applyFont="1" applyFill="1" applyAlignment="1" applyProtection="1">
      <alignment horizontal="right" vertical="center"/>
    </xf>
    <xf numFmtId="0" fontId="6" fillId="0" borderId="2" xfId="0" applyFont="1" applyBorder="1" applyAlignment="1" applyProtection="1">
      <alignment vertical="center" wrapText="1"/>
      <protection locked="0"/>
    </xf>
    <xf numFmtId="0" fontId="8" fillId="0" borderId="5" xfId="0" applyFont="1" applyFill="1" applyBorder="1" applyAlignment="1">
      <alignment horizontal="center" vertical="center" wrapText="1"/>
    </xf>
    <xf numFmtId="0" fontId="8" fillId="0" borderId="5" xfId="0" applyFont="1" applyFill="1" applyBorder="1" applyAlignment="1" applyProtection="1">
      <alignment horizontal="center" vertical="center" wrapText="1"/>
    </xf>
    <xf numFmtId="165" fontId="6" fillId="0" borderId="2" xfId="0" applyNumberFormat="1" applyFont="1" applyFill="1" applyBorder="1" applyAlignment="1" applyProtection="1">
      <alignment horizontal="right" wrapText="1"/>
    </xf>
    <xf numFmtId="0" fontId="5" fillId="0" borderId="3" xfId="0" applyNumberFormat="1" applyFont="1" applyFill="1" applyBorder="1" applyAlignment="1" applyProtection="1">
      <alignment vertical="center"/>
    </xf>
    <xf numFmtId="0" fontId="1" fillId="0" borderId="0" xfId="0" quotePrefix="1" applyFont="1"/>
    <xf numFmtId="0" fontId="8" fillId="2" borderId="0" xfId="0" applyFont="1" applyFill="1" applyBorder="1" applyAlignment="1" applyProtection="1">
      <alignment horizontal="center"/>
    </xf>
    <xf numFmtId="4" fontId="6" fillId="0" borderId="5" xfId="1" applyNumberFormat="1" applyFont="1" applyFill="1" applyBorder="1" applyAlignment="1" applyProtection="1">
      <alignment horizontal="left" vertical="center"/>
      <protection locked="0"/>
    </xf>
    <xf numFmtId="0" fontId="0" fillId="2" borderId="0" xfId="0" applyFill="1" applyProtection="1"/>
    <xf numFmtId="0" fontId="8" fillId="2" borderId="5" xfId="0" applyFont="1" applyFill="1" applyBorder="1" applyAlignment="1">
      <alignment horizontal="center" vertical="center"/>
    </xf>
    <xf numFmtId="0" fontId="5" fillId="2" borderId="3" xfId="0" applyNumberFormat="1" applyFont="1" applyFill="1" applyBorder="1" applyAlignment="1" applyProtection="1">
      <alignment vertical="center"/>
    </xf>
    <xf numFmtId="0" fontId="8" fillId="2" borderId="6" xfId="0" applyFont="1" applyFill="1" applyBorder="1" applyAlignment="1">
      <alignment horizontal="center" vertical="center" wrapText="1"/>
    </xf>
    <xf numFmtId="0" fontId="9" fillId="2" borderId="0" xfId="0" applyFont="1" applyFill="1"/>
    <xf numFmtId="0" fontId="8" fillId="2" borderId="0" xfId="0" applyNumberFormat="1" applyFont="1" applyFill="1" applyBorder="1" applyAlignment="1" applyProtection="1">
      <alignment vertical="center"/>
    </xf>
    <xf numFmtId="0" fontId="8" fillId="2" borderId="13" xfId="0" applyFont="1" applyFill="1" applyBorder="1" applyAlignment="1" applyProtection="1">
      <alignment horizontal="center"/>
    </xf>
    <xf numFmtId="166" fontId="2" fillId="2" borderId="0" xfId="0" applyNumberFormat="1" applyFont="1" applyFill="1" applyBorder="1" applyAlignment="1" applyProtection="1">
      <alignment vertical="center" wrapText="1"/>
    </xf>
    <xf numFmtId="165" fontId="2" fillId="2" borderId="0" xfId="0" applyNumberFormat="1" applyFont="1" applyFill="1" applyBorder="1" applyAlignment="1" applyProtection="1">
      <alignment horizontal="center" vertical="center" wrapText="1"/>
    </xf>
    <xf numFmtId="4" fontId="2" fillId="2" borderId="0" xfId="1" applyNumberFormat="1" applyFont="1" applyFill="1" applyBorder="1" applyAlignment="1" applyProtection="1"/>
    <xf numFmtId="0" fontId="2" fillId="2" borderId="0" xfId="0" applyFont="1" applyFill="1" applyBorder="1" applyAlignment="1" applyProtection="1">
      <alignment vertical="center" wrapText="1"/>
    </xf>
    <xf numFmtId="0" fontId="2" fillId="2" borderId="0" xfId="0" applyFont="1" applyFill="1" applyBorder="1" applyAlignment="1" applyProtection="1">
      <alignment wrapText="1"/>
    </xf>
    <xf numFmtId="0" fontId="2" fillId="0" borderId="0" xfId="0" applyFont="1" applyFill="1" applyBorder="1"/>
    <xf numFmtId="0" fontId="2" fillId="2" borderId="0" xfId="0" applyFont="1" applyFill="1"/>
    <xf numFmtId="0" fontId="2" fillId="2" borderId="0" xfId="0" applyFont="1" applyFill="1" applyBorder="1" applyProtection="1"/>
    <xf numFmtId="164" fontId="12" fillId="2" borderId="0" xfId="0" applyNumberFormat="1" applyFont="1" applyFill="1" applyBorder="1" applyAlignment="1" applyProtection="1">
      <alignment vertical="center" wrapText="1"/>
    </xf>
    <xf numFmtId="0" fontId="12" fillId="2" borderId="0" xfId="0" applyNumberFormat="1" applyFont="1" applyFill="1" applyBorder="1" applyAlignment="1" applyProtection="1">
      <alignment vertical="center" wrapText="1"/>
    </xf>
    <xf numFmtId="0" fontId="11" fillId="2" borderId="13" xfId="0" applyFont="1" applyFill="1" applyBorder="1" applyAlignment="1" applyProtection="1">
      <alignment horizontal="right" vertical="center"/>
    </xf>
    <xf numFmtId="0" fontId="12" fillId="2" borderId="13" xfId="0" applyNumberFormat="1" applyFont="1" applyFill="1" applyBorder="1" applyAlignment="1" applyProtection="1">
      <alignment vertical="center" wrapText="1"/>
    </xf>
    <xf numFmtId="0" fontId="8" fillId="2" borderId="13" xfId="0" applyFont="1" applyFill="1" applyBorder="1" applyAlignment="1" applyProtection="1">
      <alignment horizontal="left" vertical="top"/>
    </xf>
    <xf numFmtId="0" fontId="11" fillId="2" borderId="0" xfId="0" applyFont="1" applyFill="1" applyBorder="1" applyAlignment="1" applyProtection="1">
      <alignment horizontal="right" vertical="center"/>
    </xf>
    <xf numFmtId="0" fontId="7" fillId="2" borderId="0" xfId="0" applyFont="1" applyFill="1" applyBorder="1" applyAlignment="1" applyProtection="1">
      <alignment vertical="center"/>
    </xf>
    <xf numFmtId="0" fontId="7" fillId="2" borderId="13" xfId="0" applyFont="1" applyFill="1" applyBorder="1" applyAlignment="1" applyProtection="1">
      <alignment vertical="center"/>
    </xf>
    <xf numFmtId="0" fontId="8" fillId="0" borderId="24" xfId="0" applyFont="1" applyFill="1" applyBorder="1" applyAlignment="1" applyProtection="1">
      <alignment vertical="center" wrapText="1"/>
    </xf>
    <xf numFmtId="0" fontId="8" fillId="0" borderId="14" xfId="0" applyFont="1" applyFill="1" applyBorder="1" applyAlignment="1" applyProtection="1">
      <alignment horizontal="left" wrapText="1"/>
      <protection locked="0"/>
    </xf>
    <xf numFmtId="165" fontId="6" fillId="0" borderId="14" xfId="0" applyNumberFormat="1" applyFont="1" applyFill="1" applyBorder="1" applyAlignment="1">
      <alignment horizontal="right"/>
    </xf>
    <xf numFmtId="4" fontId="6" fillId="0" borderId="10" xfId="0" applyNumberFormat="1" applyFont="1" applyFill="1" applyBorder="1" applyAlignment="1">
      <alignment horizontal="right"/>
    </xf>
    <xf numFmtId="0" fontId="8" fillId="0" borderId="2"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wrapText="1"/>
      <protection locked="0"/>
    </xf>
    <xf numFmtId="165" fontId="6" fillId="2" borderId="2" xfId="0" applyNumberFormat="1" applyFont="1" applyFill="1" applyBorder="1" applyAlignment="1" applyProtection="1">
      <alignment horizontal="right" vertical="center" wrapText="1"/>
    </xf>
    <xf numFmtId="0" fontId="6" fillId="0" borderId="12" xfId="0" applyFont="1" applyFill="1" applyBorder="1" applyAlignment="1" applyProtection="1">
      <alignment vertical="center" wrapText="1"/>
      <protection locked="0"/>
    </xf>
    <xf numFmtId="0" fontId="8" fillId="2" borderId="0" xfId="0" applyFont="1" applyFill="1" applyBorder="1" applyAlignment="1" applyProtection="1">
      <alignment vertical="top"/>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165"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165" fontId="8" fillId="2" borderId="11" xfId="0" applyNumberFormat="1" applyFont="1" applyFill="1" applyBorder="1" applyAlignment="1">
      <alignment vertical="top"/>
    </xf>
    <xf numFmtId="165" fontId="8" fillId="2" borderId="0" xfId="0" applyNumberFormat="1" applyFont="1" applyFill="1" applyBorder="1" applyAlignment="1">
      <alignment vertical="top"/>
    </xf>
    <xf numFmtId="0" fontId="6" fillId="2" borderId="11" xfId="0" applyFont="1" applyFill="1" applyBorder="1" applyAlignment="1" applyProtection="1">
      <alignment vertical="top"/>
    </xf>
    <xf numFmtId="0" fontId="6" fillId="2" borderId="0" xfId="0" applyFont="1" applyFill="1" applyBorder="1" applyAlignment="1" applyProtection="1">
      <alignment vertical="top"/>
    </xf>
    <xf numFmtId="0" fontId="2" fillId="2" borderId="11" xfId="0" applyFont="1" applyFill="1" applyBorder="1" applyProtection="1"/>
    <xf numFmtId="0" fontId="2" fillId="2" borderId="11" xfId="0" applyFont="1" applyFill="1" applyBorder="1" applyAlignment="1" applyProtection="1">
      <alignment vertical="center"/>
    </xf>
    <xf numFmtId="0" fontId="2" fillId="2" borderId="0" xfId="0" applyFont="1" applyFill="1" applyBorder="1" applyAlignment="1" applyProtection="1">
      <alignment vertical="center"/>
    </xf>
    <xf numFmtId="2" fontId="6" fillId="2" borderId="11" xfId="0" applyNumberFormat="1" applyFont="1" applyFill="1" applyBorder="1" applyAlignment="1" applyProtection="1">
      <alignment vertical="center"/>
    </xf>
    <xf numFmtId="2" fontId="6" fillId="2" borderId="0" xfId="0" applyNumberFormat="1" applyFont="1" applyFill="1" applyBorder="1" applyAlignment="1" applyProtection="1">
      <alignment vertical="center"/>
    </xf>
    <xf numFmtId="0" fontId="13" fillId="2" borderId="0" xfId="0" applyFont="1" applyFill="1" applyBorder="1" applyAlignment="1" applyProtection="1">
      <alignment horizontal="left" vertical="center"/>
    </xf>
    <xf numFmtId="165" fontId="6" fillId="0" borderId="2" xfId="1" applyNumberFormat="1" applyFont="1" applyFill="1" applyBorder="1" applyAlignment="1" applyProtection="1">
      <alignment horizontal="right" vertical="center"/>
    </xf>
    <xf numFmtId="0" fontId="6" fillId="2" borderId="6" xfId="0" applyNumberFormat="1" applyFont="1" applyFill="1" applyBorder="1" applyAlignment="1" applyProtection="1">
      <alignment horizontal="center" vertical="center"/>
      <protection locked="0"/>
    </xf>
    <xf numFmtId="2" fontId="6" fillId="2" borderId="11" xfId="0" applyNumberFormat="1" applyFont="1" applyFill="1" applyBorder="1" applyAlignment="1" applyProtection="1">
      <alignment vertical="top"/>
    </xf>
    <xf numFmtId="2" fontId="6" fillId="2" borderId="0" xfId="0" applyNumberFormat="1" applyFont="1" applyFill="1" applyBorder="1" applyAlignment="1" applyProtection="1">
      <alignment vertical="top"/>
    </xf>
    <xf numFmtId="0" fontId="6" fillId="0" borderId="10" xfId="0" applyFont="1" applyFill="1" applyBorder="1" applyAlignment="1" applyProtection="1">
      <alignment horizontal="left" vertical="center" wrapText="1"/>
      <protection locked="0"/>
    </xf>
    <xf numFmtId="0" fontId="6" fillId="0" borderId="1" xfId="0" applyFont="1" applyFill="1" applyBorder="1" applyAlignment="1" applyProtection="1">
      <protection locked="0"/>
    </xf>
    <xf numFmtId="168" fontId="6" fillId="0" borderId="2" xfId="0" applyNumberFormat="1" applyFont="1" applyFill="1" applyBorder="1" applyAlignment="1" applyProtection="1">
      <alignment horizontal="left" vertical="center"/>
    </xf>
    <xf numFmtId="4" fontId="6" fillId="0" borderId="5" xfId="1" applyNumberFormat="1" applyFont="1" applyFill="1" applyBorder="1" applyAlignment="1" applyProtection="1">
      <alignment horizontal="left" vertical="center"/>
      <protection locked="0"/>
    </xf>
    <xf numFmtId="4" fontId="6" fillId="0" borderId="5" xfId="1" applyNumberFormat="1" applyFont="1" applyFill="1" applyBorder="1" applyAlignment="1" applyProtection="1">
      <alignment horizontal="left" vertical="center"/>
      <protection locked="0"/>
    </xf>
    <xf numFmtId="0" fontId="15" fillId="0" borderId="21" xfId="5" applyFont="1" applyBorder="1" applyAlignment="1" applyProtection="1">
      <alignment horizontal="right" vertical="center" wrapText="1"/>
    </xf>
    <xf numFmtId="0" fontId="15" fillId="0" borderId="26" xfId="5" applyFont="1" applyBorder="1" applyAlignment="1" applyProtection="1">
      <alignment horizontal="right" vertical="center" wrapText="1"/>
    </xf>
    <xf numFmtId="0" fontId="15" fillId="0" borderId="5" xfId="5" applyFont="1" applyBorder="1" applyAlignment="1" applyProtection="1">
      <alignment horizontal="right" wrapText="1"/>
      <protection locked="0"/>
    </xf>
    <xf numFmtId="0" fontId="15" fillId="0" borderId="2" xfId="5" applyFont="1" applyBorder="1" applyAlignment="1" applyProtection="1">
      <alignment horizontal="right" wrapText="1"/>
      <protection locked="0"/>
    </xf>
    <xf numFmtId="0" fontId="15" fillId="0" borderId="18" xfId="5" applyFont="1" applyBorder="1" applyAlignment="1" applyProtection="1">
      <alignment horizontal="right" vertical="center" wrapText="1"/>
    </xf>
    <xf numFmtId="0" fontId="15" fillId="0" borderId="20" xfId="5" applyFont="1" applyBorder="1" applyAlignment="1" applyProtection="1">
      <alignment horizontal="right" vertical="center" wrapText="1"/>
    </xf>
    <xf numFmtId="0" fontId="15" fillId="0" borderId="5" xfId="5" applyFont="1" applyBorder="1" applyAlignment="1" applyProtection="1">
      <alignment horizontal="left" wrapText="1"/>
      <protection locked="0"/>
    </xf>
    <xf numFmtId="0" fontId="15" fillId="0" borderId="2" xfId="5" applyFont="1" applyBorder="1" applyAlignment="1" applyProtection="1">
      <alignment horizontal="left" wrapText="1"/>
      <protection locked="0"/>
    </xf>
    <xf numFmtId="0" fontId="15" fillId="0" borderId="11" xfId="5" applyFont="1" applyBorder="1" applyAlignment="1" applyProtection="1">
      <alignment horizontal="center" vertical="center" wrapText="1"/>
      <protection locked="0"/>
    </xf>
    <xf numFmtId="0" fontId="15" fillId="0" borderId="15" xfId="5" applyFont="1" applyBorder="1" applyAlignment="1" applyProtection="1">
      <alignment horizontal="center" vertical="center" wrapText="1"/>
      <protection locked="0"/>
    </xf>
    <xf numFmtId="0" fontId="15" fillId="0" borderId="14" xfId="5" applyFont="1" applyBorder="1" applyAlignment="1" applyProtection="1">
      <alignment horizontal="left" wrapText="1"/>
      <protection locked="0"/>
    </xf>
    <xf numFmtId="3" fontId="6" fillId="0" borderId="2" xfId="1" applyNumberFormat="1" applyFont="1" applyFill="1" applyBorder="1" applyAlignment="1" applyProtection="1">
      <alignment horizontal="right"/>
      <protection locked="0"/>
    </xf>
    <xf numFmtId="3" fontId="6" fillId="2" borderId="5" xfId="1" applyNumberFormat="1" applyFont="1" applyFill="1" applyBorder="1" applyAlignment="1"/>
    <xf numFmtId="3" fontId="6" fillId="0" borderId="2" xfId="0" applyNumberFormat="1" applyFont="1" applyFill="1" applyBorder="1" applyAlignment="1" applyProtection="1">
      <alignment horizontal="right" wrapText="1"/>
    </xf>
    <xf numFmtId="3" fontId="6" fillId="2" borderId="5" xfId="1" applyNumberFormat="1" applyFont="1" applyFill="1" applyBorder="1" applyAlignment="1" applyProtection="1"/>
    <xf numFmtId="169" fontId="6" fillId="0" borderId="2" xfId="0" applyNumberFormat="1" applyFont="1" applyBorder="1" applyAlignment="1" applyProtection="1">
      <alignment vertical="center"/>
      <protection locked="0"/>
    </xf>
    <xf numFmtId="169" fontId="6" fillId="0" borderId="5" xfId="0" applyNumberFormat="1" applyFont="1" applyFill="1" applyBorder="1" applyAlignment="1">
      <alignment vertical="center"/>
    </xf>
    <xf numFmtId="169" fontId="6" fillId="0" borderId="2" xfId="0" applyNumberFormat="1" applyFont="1" applyFill="1" applyBorder="1" applyAlignment="1">
      <alignment vertical="center"/>
    </xf>
    <xf numFmtId="3" fontId="6" fillId="0" borderId="2" xfId="1" applyNumberFormat="1" applyFont="1" applyFill="1" applyBorder="1" applyAlignment="1" applyProtection="1">
      <alignment horizontal="right" vertical="center"/>
      <protection locked="0"/>
    </xf>
    <xf numFmtId="3" fontId="6" fillId="0" borderId="2" xfId="1" applyNumberFormat="1" applyFont="1" applyFill="1" applyBorder="1" applyAlignment="1" applyProtection="1">
      <alignment horizontal="right" vertical="center"/>
    </xf>
    <xf numFmtId="3" fontId="6" fillId="2" borderId="2" xfId="0" applyNumberFormat="1" applyFont="1" applyFill="1" applyBorder="1" applyAlignment="1" applyProtection="1">
      <alignment horizontal="right" vertical="center" wrapText="1"/>
    </xf>
    <xf numFmtId="165" fontId="6" fillId="0" borderId="5" xfId="1" applyNumberFormat="1" applyFont="1" applyFill="1" applyBorder="1" applyAlignment="1" applyProtection="1">
      <alignment horizontal="left" vertical="center"/>
      <protection locked="0"/>
    </xf>
    <xf numFmtId="3" fontId="6" fillId="0" borderId="5" xfId="1" applyNumberFormat="1" applyFont="1" applyFill="1" applyBorder="1" applyAlignment="1" applyProtection="1">
      <alignment horizontal="center" vertical="center"/>
    </xf>
    <xf numFmtId="3" fontId="6" fillId="0" borderId="6" xfId="1" applyNumberFormat="1" applyFont="1" applyFill="1" applyBorder="1" applyAlignment="1" applyProtection="1">
      <alignment horizontal="center" vertical="center"/>
    </xf>
    <xf numFmtId="0" fontId="8" fillId="2" borderId="1" xfId="0" applyFont="1" applyFill="1" applyBorder="1" applyAlignment="1" applyProtection="1">
      <alignment horizontal="right" vertical="center"/>
    </xf>
    <xf numFmtId="0" fontId="8" fillId="2" borderId="8" xfId="0" applyFont="1" applyFill="1" applyBorder="1" applyAlignment="1" applyProtection="1">
      <alignment horizontal="right" vertical="center"/>
    </xf>
    <xf numFmtId="0" fontId="8" fillId="2" borderId="3"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3" fontId="6" fillId="2" borderId="5" xfId="0" applyNumberFormat="1" applyFont="1" applyFill="1" applyBorder="1" applyAlignment="1" applyProtection="1">
      <alignment horizontal="right" vertical="center"/>
    </xf>
    <xf numFmtId="3" fontId="6" fillId="2" borderId="3" xfId="0" applyNumberFormat="1" applyFont="1" applyFill="1" applyBorder="1" applyAlignment="1" applyProtection="1">
      <alignment horizontal="right" vertical="center"/>
    </xf>
    <xf numFmtId="165" fontId="8" fillId="2" borderId="27" xfId="0" applyNumberFormat="1" applyFont="1" applyFill="1" applyBorder="1" applyAlignment="1">
      <alignment horizontal="center" vertical="center"/>
    </xf>
    <xf numFmtId="165" fontId="8" fillId="2" borderId="17" xfId="0" applyNumberFormat="1" applyFont="1" applyFill="1" applyBorder="1" applyAlignment="1">
      <alignment horizontal="center" vertical="center"/>
    </xf>
    <xf numFmtId="0" fontId="6" fillId="2" borderId="11"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6" fillId="2" borderId="9" xfId="0" applyFont="1" applyFill="1" applyBorder="1" applyAlignment="1" applyProtection="1">
      <alignment horizontal="center" vertical="top"/>
    </xf>
    <xf numFmtId="0" fontId="6" fillId="2" borderId="4" xfId="0" applyFont="1" applyFill="1" applyBorder="1" applyAlignment="1" applyProtection="1">
      <alignment horizontal="center" vertical="top"/>
    </xf>
    <xf numFmtId="0" fontId="8" fillId="2" borderId="7" xfId="0" applyFont="1" applyFill="1" applyBorder="1" applyAlignment="1" applyProtection="1">
      <alignment horizontal="left" vertical="top"/>
    </xf>
    <xf numFmtId="0" fontId="8" fillId="2" borderId="1" xfId="0" applyFont="1" applyFill="1" applyBorder="1" applyAlignment="1" applyProtection="1">
      <alignment horizontal="left" vertical="top"/>
    </xf>
    <xf numFmtId="3" fontId="6" fillId="2" borderId="5" xfId="0" applyNumberFormat="1" applyFont="1" applyFill="1" applyBorder="1" applyAlignment="1">
      <alignment horizontal="right" vertical="center"/>
    </xf>
    <xf numFmtId="3" fontId="6" fillId="2" borderId="3" xfId="0" applyNumberFormat="1" applyFont="1" applyFill="1" applyBorder="1" applyAlignment="1">
      <alignment horizontal="right" vertical="center"/>
    </xf>
    <xf numFmtId="165" fontId="6" fillId="0" borderId="5" xfId="1" applyNumberFormat="1" applyFont="1" applyFill="1" applyBorder="1" applyAlignment="1" applyProtection="1">
      <alignment horizontal="left" vertical="center"/>
      <protection locked="0"/>
    </xf>
    <xf numFmtId="165" fontId="6" fillId="0" borderId="3" xfId="1" applyNumberFormat="1" applyFont="1" applyFill="1" applyBorder="1" applyAlignment="1" applyProtection="1">
      <alignment horizontal="left" vertical="center"/>
      <protection locked="0"/>
    </xf>
    <xf numFmtId="165" fontId="6" fillId="0" borderId="6" xfId="1" applyNumberFormat="1" applyFont="1" applyFill="1" applyBorder="1" applyAlignment="1" applyProtection="1">
      <alignment horizontal="left" vertical="center"/>
      <protection locked="0"/>
    </xf>
    <xf numFmtId="165" fontId="6" fillId="0" borderId="5" xfId="2" applyNumberFormat="1" applyFont="1" applyFill="1" applyBorder="1" applyAlignment="1" applyProtection="1">
      <alignment horizontal="left" vertical="center"/>
      <protection locked="0"/>
    </xf>
    <xf numFmtId="165" fontId="6" fillId="0" borderId="3" xfId="2" applyNumberFormat="1" applyFont="1" applyFill="1" applyBorder="1" applyAlignment="1" applyProtection="1">
      <alignment horizontal="left" vertical="center"/>
      <protection locked="0"/>
    </xf>
    <xf numFmtId="165" fontId="6" fillId="0" borderId="6" xfId="2" applyNumberFormat="1"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7" fillId="2" borderId="16" xfId="0" applyFont="1" applyFill="1" applyBorder="1" applyAlignment="1">
      <alignment horizontal="left" vertical="center" wrapText="1"/>
    </xf>
    <xf numFmtId="3" fontId="6" fillId="2" borderId="9" xfId="0" applyNumberFormat="1" applyFont="1" applyFill="1" applyBorder="1" applyAlignment="1" applyProtection="1">
      <alignment horizontal="center" vertical="center"/>
    </xf>
    <xf numFmtId="3" fontId="6" fillId="2" borderId="4" xfId="0" applyNumberFormat="1" applyFont="1" applyFill="1" applyBorder="1" applyAlignment="1" applyProtection="1">
      <alignment horizontal="center" vertical="center"/>
    </xf>
    <xf numFmtId="0" fontId="8" fillId="0" borderId="7" xfId="0" applyFont="1" applyFill="1" applyBorder="1" applyAlignment="1" applyProtection="1">
      <alignment horizontal="left" vertical="top"/>
    </xf>
    <xf numFmtId="0" fontId="8" fillId="0" borderId="1" xfId="0" applyFont="1" applyFill="1" applyBorder="1" applyAlignment="1" applyProtection="1">
      <alignment horizontal="left" vertical="top"/>
    </xf>
    <xf numFmtId="0" fontId="8" fillId="0" borderId="8" xfId="0" applyFont="1" applyFill="1" applyBorder="1" applyAlignment="1" applyProtection="1">
      <alignment horizontal="left" vertical="top"/>
    </xf>
    <xf numFmtId="3" fontId="6" fillId="2" borderId="10" xfId="0" applyNumberFormat="1" applyFont="1" applyFill="1" applyBorder="1" applyAlignment="1" applyProtection="1">
      <alignment horizontal="center" vertical="center"/>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7" fillId="2" borderId="21" xfId="0" applyFont="1" applyFill="1" applyBorder="1" applyAlignment="1" applyProtection="1">
      <alignment vertical="center"/>
    </xf>
    <xf numFmtId="0" fontId="7" fillId="2" borderId="16" xfId="0" applyFont="1" applyFill="1" applyBorder="1" applyAlignment="1" applyProtection="1">
      <alignment vertical="center"/>
    </xf>
    <xf numFmtId="0" fontId="6" fillId="2" borderId="3"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6" fillId="0" borderId="9" xfId="0" applyNumberFormat="1" applyFont="1" applyFill="1" applyBorder="1" applyAlignment="1" applyProtection="1">
      <alignment horizontal="left" vertical="center"/>
      <protection locked="0"/>
    </xf>
    <xf numFmtId="0" fontId="6" fillId="0" borderId="4" xfId="0" applyNumberFormat="1"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xf>
    <xf numFmtId="0" fontId="7" fillId="0" borderId="16" xfId="0" applyFont="1" applyFill="1" applyBorder="1" applyAlignment="1" applyProtection="1">
      <alignment horizontal="left" vertical="center"/>
    </xf>
    <xf numFmtId="0" fontId="8" fillId="2" borderId="0" xfId="0" applyFont="1" applyFill="1" applyBorder="1" applyAlignment="1" applyProtection="1">
      <alignment horizontal="right" vertical="center"/>
    </xf>
    <xf numFmtId="0" fontId="8" fillId="2" borderId="12" xfId="0" applyFont="1" applyFill="1" applyBorder="1" applyAlignment="1" applyProtection="1">
      <alignment horizontal="right" vertical="center"/>
    </xf>
    <xf numFmtId="0" fontId="8" fillId="2" borderId="8" xfId="0" applyFont="1" applyFill="1" applyBorder="1" applyAlignment="1" applyProtection="1">
      <alignment horizontal="left" vertical="top"/>
    </xf>
    <xf numFmtId="0" fontId="6" fillId="2" borderId="9"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3" fontId="6" fillId="0" borderId="5" xfId="1" applyNumberFormat="1" applyFont="1" applyFill="1" applyBorder="1" applyAlignment="1" applyProtection="1">
      <alignment horizontal="right" vertical="center"/>
      <protection locked="0"/>
    </xf>
    <xf numFmtId="3" fontId="6" fillId="0" borderId="6" xfId="1" applyNumberFormat="1" applyFont="1" applyFill="1" applyBorder="1" applyAlignment="1" applyProtection="1">
      <alignment horizontal="right" vertical="center"/>
      <protection locked="0"/>
    </xf>
    <xf numFmtId="0" fontId="7" fillId="2" borderId="16" xfId="0" applyFont="1" applyFill="1" applyBorder="1" applyAlignment="1" applyProtection="1">
      <alignment horizontal="left" vertical="center"/>
    </xf>
    <xf numFmtId="0" fontId="7" fillId="2" borderId="22" xfId="0" applyFont="1" applyFill="1" applyBorder="1" applyAlignment="1" applyProtection="1">
      <alignment horizontal="left" vertical="center"/>
    </xf>
    <xf numFmtId="0" fontId="10" fillId="2" borderId="13" xfId="0" applyFont="1" applyFill="1" applyBorder="1" applyAlignment="1" applyProtection="1">
      <alignment horizontal="left"/>
    </xf>
    <xf numFmtId="0" fontId="7" fillId="0" borderId="16"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8" fillId="0" borderId="25"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6" fillId="0" borderId="12"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6" fillId="0" borderId="9" xfId="3" applyNumberFormat="1" applyFont="1" applyFill="1" applyBorder="1" applyAlignment="1" applyProtection="1">
      <alignment horizontal="center" vertical="center"/>
      <protection locked="0"/>
    </xf>
    <xf numFmtId="0" fontId="6" fillId="0" borderId="4" xfId="3" applyNumberFormat="1" applyFont="1" applyFill="1" applyBorder="1" applyAlignment="1" applyProtection="1">
      <alignment horizontal="center" vertical="center"/>
      <protection locked="0"/>
    </xf>
    <xf numFmtId="0" fontId="6" fillId="0" borderId="9" xfId="0" applyFont="1" applyFill="1" applyBorder="1" applyAlignment="1" applyProtection="1">
      <alignment horizontal="left" vertical="center" wrapText="1"/>
      <protection locked="0"/>
    </xf>
    <xf numFmtId="0" fontId="8" fillId="0" borderId="25"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wrapText="1"/>
    </xf>
    <xf numFmtId="14" fontId="11" fillId="2" borderId="0" xfId="0" applyNumberFormat="1" applyFont="1" applyFill="1" applyBorder="1" applyAlignment="1" applyProtection="1">
      <alignment horizontal="right" vertical="center" wrapText="1"/>
    </xf>
    <xf numFmtId="0" fontId="11" fillId="2" borderId="0" xfId="0" applyFont="1" applyFill="1" applyBorder="1" applyAlignment="1" applyProtection="1">
      <alignment horizontal="right" vertical="center"/>
    </xf>
    <xf numFmtId="0" fontId="8" fillId="0" borderId="1" xfId="0" applyFont="1" applyFill="1" applyBorder="1" applyAlignment="1" applyProtection="1">
      <alignment horizontal="left" vertical="top" wrapText="1"/>
    </xf>
    <xf numFmtId="0" fontId="8" fillId="0" borderId="8" xfId="0" applyFont="1" applyFill="1" applyBorder="1" applyAlignment="1" applyProtection="1">
      <alignment horizontal="left" vertical="top" wrapText="1"/>
    </xf>
    <xf numFmtId="0" fontId="6" fillId="0" borderId="9" xfId="0" applyFont="1" applyFill="1" applyBorder="1" applyAlignment="1">
      <alignment horizontal="right"/>
    </xf>
    <xf numFmtId="0" fontId="6" fillId="0" borderId="4" xfId="0" applyFont="1" applyFill="1" applyBorder="1" applyAlignment="1">
      <alignment horizontal="right"/>
    </xf>
    <xf numFmtId="0" fontId="8" fillId="0" borderId="7" xfId="0" applyFont="1" applyFill="1" applyBorder="1" applyAlignment="1" applyProtection="1">
      <alignment horizontal="left" vertical="top" wrapText="1"/>
    </xf>
    <xf numFmtId="0" fontId="6" fillId="0" borderId="13"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165" fontId="6" fillId="0" borderId="18" xfId="0" applyNumberFormat="1" applyFont="1" applyFill="1" applyBorder="1" applyAlignment="1" applyProtection="1">
      <alignment horizontal="center" vertical="center"/>
      <protection locked="0"/>
    </xf>
    <xf numFmtId="165" fontId="6" fillId="0" borderId="13" xfId="0" applyNumberFormat="1" applyFont="1" applyFill="1" applyBorder="1" applyAlignment="1" applyProtection="1">
      <alignment horizontal="center" vertical="center"/>
      <protection locked="0"/>
    </xf>
    <xf numFmtId="165" fontId="6" fillId="0" borderId="19" xfId="0" applyNumberFormat="1" applyFont="1" applyFill="1" applyBorder="1" applyAlignment="1" applyProtection="1">
      <alignment horizontal="center" vertical="center"/>
      <protection locked="0"/>
    </xf>
    <xf numFmtId="3" fontId="6" fillId="0" borderId="18" xfId="0" applyNumberFormat="1" applyFont="1" applyFill="1" applyBorder="1" applyAlignment="1" applyProtection="1">
      <alignment horizontal="center" vertical="center" wrapText="1"/>
      <protection locked="0"/>
    </xf>
    <xf numFmtId="3" fontId="6" fillId="0" borderId="13" xfId="0" applyNumberFormat="1" applyFont="1" applyFill="1" applyBorder="1" applyAlignment="1" applyProtection="1">
      <alignment horizontal="center" vertical="center" wrapText="1"/>
      <protection locked="0"/>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165" fontId="8" fillId="2" borderId="11" xfId="0" applyNumberFormat="1" applyFont="1" applyFill="1" applyBorder="1" applyAlignment="1">
      <alignment horizontal="center" vertical="center" wrapText="1"/>
    </xf>
    <xf numFmtId="165" fontId="8" fillId="2" borderId="0" xfId="0" applyNumberFormat="1" applyFont="1" applyFill="1" applyBorder="1" applyAlignment="1">
      <alignment horizontal="center" vertical="center" wrapText="1"/>
    </xf>
    <xf numFmtId="1" fontId="6" fillId="2" borderId="11" xfId="0" applyNumberFormat="1" applyFont="1" applyFill="1" applyBorder="1" applyAlignment="1" applyProtection="1">
      <alignment horizontal="center" vertical="top"/>
    </xf>
    <xf numFmtId="1" fontId="6" fillId="2" borderId="0" xfId="0" applyNumberFormat="1" applyFont="1" applyFill="1" applyBorder="1" applyAlignment="1" applyProtection="1">
      <alignment horizontal="center" vertical="top"/>
    </xf>
    <xf numFmtId="2" fontId="6" fillId="2" borderId="11" xfId="0" applyNumberFormat="1" applyFont="1" applyFill="1" applyBorder="1" applyAlignment="1" applyProtection="1">
      <alignment horizontal="center" vertical="center"/>
    </xf>
    <xf numFmtId="2" fontId="6" fillId="2" borderId="0" xfId="0" applyNumberFormat="1" applyFont="1" applyFill="1" applyBorder="1" applyAlignment="1" applyProtection="1">
      <alignment horizontal="center" vertical="center"/>
    </xf>
    <xf numFmtId="2" fontId="6" fillId="2" borderId="9" xfId="0" applyNumberFormat="1" applyFont="1" applyFill="1" applyBorder="1" applyAlignment="1" applyProtection="1">
      <alignment horizontal="center" vertical="center"/>
    </xf>
    <xf numFmtId="2" fontId="6" fillId="2" borderId="4" xfId="0" applyNumberFormat="1" applyFont="1" applyFill="1" applyBorder="1" applyAlignment="1" applyProtection="1">
      <alignment horizontal="center" vertical="center"/>
    </xf>
    <xf numFmtId="2" fontId="6" fillId="2" borderId="11" xfId="0" applyNumberFormat="1" applyFont="1" applyFill="1" applyBorder="1" applyAlignment="1" applyProtection="1">
      <alignment horizontal="center" vertical="top"/>
    </xf>
    <xf numFmtId="2" fontId="6" fillId="2" borderId="0" xfId="0" applyNumberFormat="1" applyFont="1" applyFill="1" applyBorder="1" applyAlignment="1" applyProtection="1">
      <alignment horizontal="center" vertical="top"/>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10" fillId="0" borderId="13" xfId="0" applyFont="1" applyFill="1" applyBorder="1" applyAlignment="1">
      <alignment horizontal="left"/>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0" borderId="2" xfId="0" applyFont="1" applyFill="1" applyBorder="1" applyAlignment="1">
      <alignment horizontal="center"/>
    </xf>
    <xf numFmtId="0" fontId="17" fillId="2" borderId="1" xfId="0" applyNumberFormat="1" applyFont="1" applyFill="1" applyBorder="1" applyAlignment="1">
      <alignment horizontal="left" vertical="top" wrapText="1"/>
    </xf>
    <xf numFmtId="44" fontId="8" fillId="2" borderId="1" xfId="0" applyNumberFormat="1" applyFont="1" applyFill="1" applyBorder="1" applyAlignment="1">
      <alignment horizontal="right" vertical="center"/>
    </xf>
    <xf numFmtId="44" fontId="8" fillId="2" borderId="8" xfId="0" applyNumberFormat="1" applyFont="1" applyFill="1" applyBorder="1" applyAlignment="1">
      <alignment horizontal="right" vertical="center"/>
    </xf>
    <xf numFmtId="0" fontId="8" fillId="0" borderId="8" xfId="0" applyFont="1" applyFill="1" applyBorder="1" applyAlignment="1">
      <alignment horizontal="center" wrapText="1"/>
    </xf>
    <xf numFmtId="0" fontId="8" fillId="0" borderId="10" xfId="0" applyFont="1" applyFill="1" applyBorder="1" applyAlignment="1">
      <alignment horizontal="center" wrapText="1"/>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9" xfId="0" applyFont="1" applyFill="1" applyBorder="1" applyAlignment="1">
      <alignment horizontal="center"/>
    </xf>
    <xf numFmtId="0" fontId="8" fillId="0" borderId="10" xfId="0" applyFont="1" applyFill="1" applyBorder="1" applyAlignment="1">
      <alignment horizontal="center"/>
    </xf>
    <xf numFmtId="0" fontId="6" fillId="0" borderId="4" xfId="0" applyFont="1" applyFill="1" applyBorder="1" applyAlignment="1" applyProtection="1">
      <alignment horizontal="left" vertical="top"/>
    </xf>
    <xf numFmtId="0" fontId="8" fillId="0" borderId="17" xfId="0" applyFont="1" applyFill="1" applyBorder="1" applyAlignment="1" applyProtection="1">
      <alignment horizontal="left" vertical="center"/>
    </xf>
    <xf numFmtId="0" fontId="8" fillId="2" borderId="16" xfId="0" applyFont="1" applyFill="1" applyBorder="1" applyAlignment="1">
      <alignment horizontal="left" vertical="center"/>
    </xf>
    <xf numFmtId="0" fontId="8" fillId="0" borderId="5" xfId="0" applyFont="1" applyFill="1" applyBorder="1" applyAlignment="1">
      <alignment horizontal="left" vertical="center"/>
    </xf>
    <xf numFmtId="0" fontId="8" fillId="0" borderId="3" xfId="0" applyFont="1" applyFill="1" applyBorder="1" applyAlignment="1">
      <alignment horizontal="left" vertical="center"/>
    </xf>
    <xf numFmtId="0" fontId="6" fillId="2" borderId="9" xfId="0" applyNumberFormat="1" applyFont="1" applyFill="1" applyBorder="1" applyAlignment="1" applyProtection="1">
      <alignment horizontal="left" vertical="center"/>
    </xf>
    <xf numFmtId="0" fontId="6" fillId="2" borderId="4" xfId="0" applyNumberFormat="1" applyFont="1" applyFill="1" applyBorder="1" applyAlignment="1" applyProtection="1">
      <alignment horizontal="left" vertical="center"/>
    </xf>
    <xf numFmtId="0" fontId="8" fillId="2" borderId="1" xfId="0" applyFont="1" applyFill="1" applyBorder="1" applyAlignment="1" applyProtection="1">
      <alignment horizontal="left" vertical="top" wrapText="1"/>
    </xf>
    <xf numFmtId="0" fontId="8" fillId="2" borderId="8" xfId="0" applyFont="1" applyFill="1" applyBorder="1" applyAlignment="1" applyProtection="1">
      <alignment horizontal="left" vertical="top" wrapText="1"/>
    </xf>
    <xf numFmtId="0" fontId="8" fillId="2" borderId="4" xfId="0" applyFont="1" applyFill="1" applyBorder="1" applyAlignment="1" applyProtection="1">
      <alignment horizontal="left" vertical="top" wrapText="1"/>
    </xf>
    <xf numFmtId="0" fontId="8" fillId="2" borderId="10" xfId="0" applyFont="1" applyFill="1" applyBorder="1" applyAlignment="1" applyProtection="1">
      <alignment horizontal="left" vertical="top" wrapText="1"/>
    </xf>
    <xf numFmtId="0" fontId="8" fillId="2" borderId="7" xfId="0" applyFont="1" applyFill="1" applyBorder="1" applyAlignment="1" applyProtection="1">
      <alignment horizontal="left" vertical="top" wrapText="1"/>
    </xf>
    <xf numFmtId="0" fontId="8" fillId="2" borderId="9" xfId="0" applyFont="1" applyFill="1" applyBorder="1" applyAlignment="1" applyProtection="1">
      <alignment horizontal="left" vertical="top" wrapText="1"/>
    </xf>
  </cellXfs>
  <cellStyles count="8">
    <cellStyle name="Comma" xfId="1" builtinId="3"/>
    <cellStyle name="Comma 2" xfId="6"/>
    <cellStyle name="Currency" xfId="2" builtinId="4"/>
    <cellStyle name="Currency 2" xfId="7"/>
    <cellStyle name="Normal" xfId="0" builtinId="0"/>
    <cellStyle name="Normal 2" xfId="3"/>
    <cellStyle name="Normal 2 2" xfId="5"/>
    <cellStyle name="Normal 3" xfId="4"/>
  </cellStyles>
  <dxfs count="5">
    <dxf>
      <font>
        <b val="0"/>
        <i val="0"/>
        <color auto="1"/>
      </font>
    </dxf>
    <dxf>
      <font>
        <color rgb="FFFF0000"/>
      </font>
    </dxf>
    <dxf>
      <font>
        <b val="0"/>
        <i val="0"/>
        <color auto="1"/>
      </font>
    </dxf>
    <dxf>
      <font>
        <b val="0"/>
        <i val="0"/>
        <color rgb="FFFF0000"/>
      </font>
    </dxf>
    <dxf>
      <fill>
        <patternFill>
          <bgColor rgb="FFFFFF00"/>
        </patternFill>
      </fill>
    </dxf>
  </dxfs>
  <tableStyles count="0" defaultTableStyle="TableStyleMedium9" defaultPivotStyle="PivotStyleLight16"/>
  <colors>
    <mruColors>
      <color rgb="FF0099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D15" lockText="1"/>
</file>

<file path=xl/ctrlProps/ctrlProp10.xml><?xml version="1.0" encoding="utf-8"?>
<formControlPr xmlns="http://schemas.microsoft.com/office/spreadsheetml/2009/9/main" objectType="CheckBox" fmlaLink="G17" lockText="1"/>
</file>

<file path=xl/ctrlProps/ctrlProp100.xml><?xml version="1.0" encoding="utf-8"?>
<formControlPr xmlns="http://schemas.microsoft.com/office/spreadsheetml/2009/9/main" objectType="CheckBox" fmlaLink="M23" lockText="1"/>
</file>

<file path=xl/ctrlProps/ctrlProp101.xml><?xml version="1.0" encoding="utf-8"?>
<formControlPr xmlns="http://schemas.microsoft.com/office/spreadsheetml/2009/9/main" objectType="CheckBox" fmlaLink="N23" lockText="1"/>
</file>

<file path=xl/ctrlProps/ctrlProp102.xml><?xml version="1.0" encoding="utf-8"?>
<formControlPr xmlns="http://schemas.microsoft.com/office/spreadsheetml/2009/9/main" objectType="CheckBox" fmlaLink="I25" lockText="1"/>
</file>

<file path=xl/ctrlProps/ctrlProp103.xml><?xml version="1.0" encoding="utf-8"?>
<formControlPr xmlns="http://schemas.microsoft.com/office/spreadsheetml/2009/9/main" objectType="CheckBox" fmlaLink="J25" lockText="1"/>
</file>

<file path=xl/ctrlProps/ctrlProp104.xml><?xml version="1.0" encoding="utf-8"?>
<formControlPr xmlns="http://schemas.microsoft.com/office/spreadsheetml/2009/9/main" objectType="CheckBox" fmlaLink="K25" lockText="1"/>
</file>

<file path=xl/ctrlProps/ctrlProp105.xml><?xml version="1.0" encoding="utf-8"?>
<formControlPr xmlns="http://schemas.microsoft.com/office/spreadsheetml/2009/9/main" objectType="CheckBox" fmlaLink="L25" lockText="1"/>
</file>

<file path=xl/ctrlProps/ctrlProp106.xml><?xml version="1.0" encoding="utf-8"?>
<formControlPr xmlns="http://schemas.microsoft.com/office/spreadsheetml/2009/9/main" objectType="CheckBox" fmlaLink="M25" lockText="1"/>
</file>

<file path=xl/ctrlProps/ctrlProp107.xml><?xml version="1.0" encoding="utf-8"?>
<formControlPr xmlns="http://schemas.microsoft.com/office/spreadsheetml/2009/9/main" objectType="CheckBox" fmlaLink="N25" lockText="1"/>
</file>

<file path=xl/ctrlProps/ctrlProp108.xml><?xml version="1.0" encoding="utf-8"?>
<formControlPr xmlns="http://schemas.microsoft.com/office/spreadsheetml/2009/9/main" objectType="CheckBox" fmlaLink="I27" lockText="1"/>
</file>

<file path=xl/ctrlProps/ctrlProp109.xml><?xml version="1.0" encoding="utf-8"?>
<formControlPr xmlns="http://schemas.microsoft.com/office/spreadsheetml/2009/9/main" objectType="CheckBox" fmlaLink="J27" lockText="1"/>
</file>

<file path=xl/ctrlProps/ctrlProp11.xml><?xml version="1.0" encoding="utf-8"?>
<formControlPr xmlns="http://schemas.microsoft.com/office/spreadsheetml/2009/9/main" objectType="CheckBox" fmlaLink="H17" lockText="1"/>
</file>

<file path=xl/ctrlProps/ctrlProp110.xml><?xml version="1.0" encoding="utf-8"?>
<formControlPr xmlns="http://schemas.microsoft.com/office/spreadsheetml/2009/9/main" objectType="CheckBox" fmlaLink="K27" lockText="1"/>
</file>

<file path=xl/ctrlProps/ctrlProp111.xml><?xml version="1.0" encoding="utf-8"?>
<formControlPr xmlns="http://schemas.microsoft.com/office/spreadsheetml/2009/9/main" objectType="CheckBox" fmlaLink="L27" lockText="1"/>
</file>

<file path=xl/ctrlProps/ctrlProp112.xml><?xml version="1.0" encoding="utf-8"?>
<formControlPr xmlns="http://schemas.microsoft.com/office/spreadsheetml/2009/9/main" objectType="CheckBox" fmlaLink="M27" lockText="1"/>
</file>

<file path=xl/ctrlProps/ctrlProp113.xml><?xml version="1.0" encoding="utf-8"?>
<formControlPr xmlns="http://schemas.microsoft.com/office/spreadsheetml/2009/9/main" objectType="CheckBox" fmlaLink="N27" lockText="1"/>
</file>

<file path=xl/ctrlProps/ctrlProp114.xml><?xml version="1.0" encoding="utf-8"?>
<formControlPr xmlns="http://schemas.microsoft.com/office/spreadsheetml/2009/9/main" objectType="CheckBox" fmlaLink="I29" lockText="1"/>
</file>

<file path=xl/ctrlProps/ctrlProp115.xml><?xml version="1.0" encoding="utf-8"?>
<formControlPr xmlns="http://schemas.microsoft.com/office/spreadsheetml/2009/9/main" objectType="CheckBox" fmlaLink="J29" lockText="1"/>
</file>

<file path=xl/ctrlProps/ctrlProp116.xml><?xml version="1.0" encoding="utf-8"?>
<formControlPr xmlns="http://schemas.microsoft.com/office/spreadsheetml/2009/9/main" objectType="CheckBox" fmlaLink="K29" lockText="1"/>
</file>

<file path=xl/ctrlProps/ctrlProp117.xml><?xml version="1.0" encoding="utf-8"?>
<formControlPr xmlns="http://schemas.microsoft.com/office/spreadsheetml/2009/9/main" objectType="CheckBox" fmlaLink="L29" lockText="1"/>
</file>

<file path=xl/ctrlProps/ctrlProp118.xml><?xml version="1.0" encoding="utf-8"?>
<formControlPr xmlns="http://schemas.microsoft.com/office/spreadsheetml/2009/9/main" objectType="CheckBox" fmlaLink="M29" lockText="1"/>
</file>

<file path=xl/ctrlProps/ctrlProp119.xml><?xml version="1.0" encoding="utf-8"?>
<formControlPr xmlns="http://schemas.microsoft.com/office/spreadsheetml/2009/9/main" objectType="CheckBox" fmlaLink="N29" lockText="1"/>
</file>

<file path=xl/ctrlProps/ctrlProp12.xml><?xml version="1.0" encoding="utf-8"?>
<formControlPr xmlns="http://schemas.microsoft.com/office/spreadsheetml/2009/9/main" objectType="CheckBox" fmlaLink="C19" lockText="1"/>
</file>

<file path=xl/ctrlProps/ctrlProp120.xml><?xml version="1.0" encoding="utf-8"?>
<formControlPr xmlns="http://schemas.microsoft.com/office/spreadsheetml/2009/9/main" objectType="CheckBox" fmlaLink="I31" lockText="1"/>
</file>

<file path=xl/ctrlProps/ctrlProp121.xml><?xml version="1.0" encoding="utf-8"?>
<formControlPr xmlns="http://schemas.microsoft.com/office/spreadsheetml/2009/9/main" objectType="CheckBox" fmlaLink="J31" lockText="1"/>
</file>

<file path=xl/ctrlProps/ctrlProp122.xml><?xml version="1.0" encoding="utf-8"?>
<formControlPr xmlns="http://schemas.microsoft.com/office/spreadsheetml/2009/9/main" objectType="CheckBox" fmlaLink="K31" lockText="1"/>
</file>

<file path=xl/ctrlProps/ctrlProp123.xml><?xml version="1.0" encoding="utf-8"?>
<formControlPr xmlns="http://schemas.microsoft.com/office/spreadsheetml/2009/9/main" objectType="CheckBox" fmlaLink="L31" lockText="1"/>
</file>

<file path=xl/ctrlProps/ctrlProp124.xml><?xml version="1.0" encoding="utf-8"?>
<formControlPr xmlns="http://schemas.microsoft.com/office/spreadsheetml/2009/9/main" objectType="CheckBox" fmlaLink="M31" lockText="1"/>
</file>

<file path=xl/ctrlProps/ctrlProp125.xml><?xml version="1.0" encoding="utf-8"?>
<formControlPr xmlns="http://schemas.microsoft.com/office/spreadsheetml/2009/9/main" objectType="CheckBox" fmlaLink="N31" lockText="1"/>
</file>

<file path=xl/ctrlProps/ctrlProp126.xml><?xml version="1.0" encoding="utf-8"?>
<formControlPr xmlns="http://schemas.microsoft.com/office/spreadsheetml/2009/9/main" objectType="CheckBox" fmlaLink="I33" lockText="1"/>
</file>

<file path=xl/ctrlProps/ctrlProp127.xml><?xml version="1.0" encoding="utf-8"?>
<formControlPr xmlns="http://schemas.microsoft.com/office/spreadsheetml/2009/9/main" objectType="CheckBox" fmlaLink="J33" lockText="1"/>
</file>

<file path=xl/ctrlProps/ctrlProp128.xml><?xml version="1.0" encoding="utf-8"?>
<formControlPr xmlns="http://schemas.microsoft.com/office/spreadsheetml/2009/9/main" objectType="CheckBox" fmlaLink="K33" lockText="1"/>
</file>

<file path=xl/ctrlProps/ctrlProp129.xml><?xml version="1.0" encoding="utf-8"?>
<formControlPr xmlns="http://schemas.microsoft.com/office/spreadsheetml/2009/9/main" objectType="CheckBox" fmlaLink="L33" lockText="1"/>
</file>

<file path=xl/ctrlProps/ctrlProp13.xml><?xml version="1.0" encoding="utf-8"?>
<formControlPr xmlns="http://schemas.microsoft.com/office/spreadsheetml/2009/9/main" objectType="CheckBox" fmlaLink="D19" lockText="1"/>
</file>

<file path=xl/ctrlProps/ctrlProp130.xml><?xml version="1.0" encoding="utf-8"?>
<formControlPr xmlns="http://schemas.microsoft.com/office/spreadsheetml/2009/9/main" objectType="CheckBox" fmlaLink="M33" lockText="1"/>
</file>

<file path=xl/ctrlProps/ctrlProp131.xml><?xml version="1.0" encoding="utf-8"?>
<formControlPr xmlns="http://schemas.microsoft.com/office/spreadsheetml/2009/9/main" objectType="CheckBox" fmlaLink="N33" lockText="1"/>
</file>

<file path=xl/ctrlProps/ctrlProp132.xml><?xml version="1.0" encoding="utf-8"?>
<formControlPr xmlns="http://schemas.microsoft.com/office/spreadsheetml/2009/9/main" objectType="CheckBox" fmlaLink="I35" lockText="1"/>
</file>

<file path=xl/ctrlProps/ctrlProp133.xml><?xml version="1.0" encoding="utf-8"?>
<formControlPr xmlns="http://schemas.microsoft.com/office/spreadsheetml/2009/9/main" objectType="CheckBox" fmlaLink="J35" lockText="1"/>
</file>

<file path=xl/ctrlProps/ctrlProp134.xml><?xml version="1.0" encoding="utf-8"?>
<formControlPr xmlns="http://schemas.microsoft.com/office/spreadsheetml/2009/9/main" objectType="CheckBox" fmlaLink="K35" lockText="1"/>
</file>

<file path=xl/ctrlProps/ctrlProp135.xml><?xml version="1.0" encoding="utf-8"?>
<formControlPr xmlns="http://schemas.microsoft.com/office/spreadsheetml/2009/9/main" objectType="CheckBox" fmlaLink="L35" lockText="1"/>
</file>

<file path=xl/ctrlProps/ctrlProp136.xml><?xml version="1.0" encoding="utf-8"?>
<formControlPr xmlns="http://schemas.microsoft.com/office/spreadsheetml/2009/9/main" objectType="CheckBox" fmlaLink="M35" lockText="1"/>
</file>

<file path=xl/ctrlProps/ctrlProp137.xml><?xml version="1.0" encoding="utf-8"?>
<formControlPr xmlns="http://schemas.microsoft.com/office/spreadsheetml/2009/9/main" objectType="CheckBox" fmlaLink="N35" lockText="1"/>
</file>

<file path=xl/ctrlProps/ctrlProp138.xml><?xml version="1.0" encoding="utf-8"?>
<formControlPr xmlns="http://schemas.microsoft.com/office/spreadsheetml/2009/9/main" objectType="CheckBox" fmlaLink="I37" lockText="1"/>
</file>

<file path=xl/ctrlProps/ctrlProp139.xml><?xml version="1.0" encoding="utf-8"?>
<formControlPr xmlns="http://schemas.microsoft.com/office/spreadsheetml/2009/9/main" objectType="CheckBox" fmlaLink="J37" lockText="1"/>
</file>

<file path=xl/ctrlProps/ctrlProp14.xml><?xml version="1.0" encoding="utf-8"?>
<formControlPr xmlns="http://schemas.microsoft.com/office/spreadsheetml/2009/9/main" objectType="CheckBox" fmlaLink="E19" lockText="1"/>
</file>

<file path=xl/ctrlProps/ctrlProp140.xml><?xml version="1.0" encoding="utf-8"?>
<formControlPr xmlns="http://schemas.microsoft.com/office/spreadsheetml/2009/9/main" objectType="CheckBox" fmlaLink="K37" lockText="1"/>
</file>

<file path=xl/ctrlProps/ctrlProp141.xml><?xml version="1.0" encoding="utf-8"?>
<formControlPr xmlns="http://schemas.microsoft.com/office/spreadsheetml/2009/9/main" objectType="CheckBox" fmlaLink="L37" lockText="1"/>
</file>

<file path=xl/ctrlProps/ctrlProp142.xml><?xml version="1.0" encoding="utf-8"?>
<formControlPr xmlns="http://schemas.microsoft.com/office/spreadsheetml/2009/9/main" objectType="CheckBox" fmlaLink="M37" lockText="1"/>
</file>

<file path=xl/ctrlProps/ctrlProp143.xml><?xml version="1.0" encoding="utf-8"?>
<formControlPr xmlns="http://schemas.microsoft.com/office/spreadsheetml/2009/9/main" objectType="CheckBox" fmlaLink="N37" lockText="1"/>
</file>

<file path=xl/ctrlProps/ctrlProp144.xml><?xml version="1.0" encoding="utf-8"?>
<formControlPr xmlns="http://schemas.microsoft.com/office/spreadsheetml/2009/9/main" objectType="CheckBox" fmlaLink="O15" lockText="1"/>
</file>

<file path=xl/ctrlProps/ctrlProp145.xml><?xml version="1.0" encoding="utf-8"?>
<formControlPr xmlns="http://schemas.microsoft.com/office/spreadsheetml/2009/9/main" objectType="CheckBox" fmlaLink="P15" lockText="1"/>
</file>

<file path=xl/ctrlProps/ctrlProp146.xml><?xml version="1.0" encoding="utf-8"?>
<formControlPr xmlns="http://schemas.microsoft.com/office/spreadsheetml/2009/9/main" objectType="CheckBox" fmlaLink="Q15" lockText="1"/>
</file>

<file path=xl/ctrlProps/ctrlProp147.xml><?xml version="1.0" encoding="utf-8"?>
<formControlPr xmlns="http://schemas.microsoft.com/office/spreadsheetml/2009/9/main" objectType="CheckBox" fmlaLink="O17" lockText="1"/>
</file>

<file path=xl/ctrlProps/ctrlProp148.xml><?xml version="1.0" encoding="utf-8"?>
<formControlPr xmlns="http://schemas.microsoft.com/office/spreadsheetml/2009/9/main" objectType="CheckBox" fmlaLink="P17" lockText="1"/>
</file>

<file path=xl/ctrlProps/ctrlProp149.xml><?xml version="1.0" encoding="utf-8"?>
<formControlPr xmlns="http://schemas.microsoft.com/office/spreadsheetml/2009/9/main" objectType="CheckBox" fmlaLink="O19" lockText="1"/>
</file>

<file path=xl/ctrlProps/ctrlProp15.xml><?xml version="1.0" encoding="utf-8"?>
<formControlPr xmlns="http://schemas.microsoft.com/office/spreadsheetml/2009/9/main" objectType="CheckBox" fmlaLink="F19" lockText="1"/>
</file>

<file path=xl/ctrlProps/ctrlProp150.xml><?xml version="1.0" encoding="utf-8"?>
<formControlPr xmlns="http://schemas.microsoft.com/office/spreadsheetml/2009/9/main" objectType="CheckBox" fmlaLink="P19" lockText="1"/>
</file>

<file path=xl/ctrlProps/ctrlProp151.xml><?xml version="1.0" encoding="utf-8"?>
<formControlPr xmlns="http://schemas.microsoft.com/office/spreadsheetml/2009/9/main" objectType="CheckBox" fmlaLink="Q19" lockText="1"/>
</file>

<file path=xl/ctrlProps/ctrlProp152.xml><?xml version="1.0" encoding="utf-8"?>
<formControlPr xmlns="http://schemas.microsoft.com/office/spreadsheetml/2009/9/main" objectType="CheckBox" fmlaLink="O21" lockText="1"/>
</file>

<file path=xl/ctrlProps/ctrlProp153.xml><?xml version="1.0" encoding="utf-8"?>
<formControlPr xmlns="http://schemas.microsoft.com/office/spreadsheetml/2009/9/main" objectType="CheckBox" fmlaLink="P21" lockText="1"/>
</file>

<file path=xl/ctrlProps/ctrlProp154.xml><?xml version="1.0" encoding="utf-8"?>
<formControlPr xmlns="http://schemas.microsoft.com/office/spreadsheetml/2009/9/main" objectType="CheckBox" fmlaLink="O23" lockText="1"/>
</file>

<file path=xl/ctrlProps/ctrlProp155.xml><?xml version="1.0" encoding="utf-8"?>
<formControlPr xmlns="http://schemas.microsoft.com/office/spreadsheetml/2009/9/main" objectType="CheckBox" fmlaLink="P23" lockText="1"/>
</file>

<file path=xl/ctrlProps/ctrlProp156.xml><?xml version="1.0" encoding="utf-8"?>
<formControlPr xmlns="http://schemas.microsoft.com/office/spreadsheetml/2009/9/main" objectType="CheckBox" fmlaLink="Q23" lockText="1"/>
</file>

<file path=xl/ctrlProps/ctrlProp157.xml><?xml version="1.0" encoding="utf-8"?>
<formControlPr xmlns="http://schemas.microsoft.com/office/spreadsheetml/2009/9/main" objectType="CheckBox" fmlaLink="O25" lockText="1"/>
</file>

<file path=xl/ctrlProps/ctrlProp158.xml><?xml version="1.0" encoding="utf-8"?>
<formControlPr xmlns="http://schemas.microsoft.com/office/spreadsheetml/2009/9/main" objectType="CheckBox" fmlaLink="P25" lockText="1"/>
</file>

<file path=xl/ctrlProps/ctrlProp159.xml><?xml version="1.0" encoding="utf-8"?>
<formControlPr xmlns="http://schemas.microsoft.com/office/spreadsheetml/2009/9/main" objectType="CheckBox" fmlaLink="O27" lockText="1"/>
</file>

<file path=xl/ctrlProps/ctrlProp16.xml><?xml version="1.0" encoding="utf-8"?>
<formControlPr xmlns="http://schemas.microsoft.com/office/spreadsheetml/2009/9/main" objectType="CheckBox" fmlaLink="G19" lockText="1"/>
</file>

<file path=xl/ctrlProps/ctrlProp160.xml><?xml version="1.0" encoding="utf-8"?>
<formControlPr xmlns="http://schemas.microsoft.com/office/spreadsheetml/2009/9/main" objectType="CheckBox" fmlaLink="P27" lockText="1"/>
</file>

<file path=xl/ctrlProps/ctrlProp161.xml><?xml version="1.0" encoding="utf-8"?>
<formControlPr xmlns="http://schemas.microsoft.com/office/spreadsheetml/2009/9/main" objectType="CheckBox" fmlaLink="Q27" lockText="1"/>
</file>

<file path=xl/ctrlProps/ctrlProp162.xml><?xml version="1.0" encoding="utf-8"?>
<formControlPr xmlns="http://schemas.microsoft.com/office/spreadsheetml/2009/9/main" objectType="CheckBox" fmlaLink="O29" lockText="1"/>
</file>

<file path=xl/ctrlProps/ctrlProp163.xml><?xml version="1.0" encoding="utf-8"?>
<formControlPr xmlns="http://schemas.microsoft.com/office/spreadsheetml/2009/9/main" objectType="CheckBox" fmlaLink="P29" lockText="1"/>
</file>

<file path=xl/ctrlProps/ctrlProp164.xml><?xml version="1.0" encoding="utf-8"?>
<formControlPr xmlns="http://schemas.microsoft.com/office/spreadsheetml/2009/9/main" objectType="CheckBox" fmlaLink="O31" lockText="1"/>
</file>

<file path=xl/ctrlProps/ctrlProp165.xml><?xml version="1.0" encoding="utf-8"?>
<formControlPr xmlns="http://schemas.microsoft.com/office/spreadsheetml/2009/9/main" objectType="CheckBox" fmlaLink="P31" lockText="1"/>
</file>

<file path=xl/ctrlProps/ctrlProp166.xml><?xml version="1.0" encoding="utf-8"?>
<formControlPr xmlns="http://schemas.microsoft.com/office/spreadsheetml/2009/9/main" objectType="CheckBox" fmlaLink="Q31" lockText="1"/>
</file>

<file path=xl/ctrlProps/ctrlProp167.xml><?xml version="1.0" encoding="utf-8"?>
<formControlPr xmlns="http://schemas.microsoft.com/office/spreadsheetml/2009/9/main" objectType="CheckBox" fmlaLink="O33" lockText="1"/>
</file>

<file path=xl/ctrlProps/ctrlProp168.xml><?xml version="1.0" encoding="utf-8"?>
<formControlPr xmlns="http://schemas.microsoft.com/office/spreadsheetml/2009/9/main" objectType="CheckBox" fmlaLink="P33" lockText="1"/>
</file>

<file path=xl/ctrlProps/ctrlProp169.xml><?xml version="1.0" encoding="utf-8"?>
<formControlPr xmlns="http://schemas.microsoft.com/office/spreadsheetml/2009/9/main" objectType="CheckBox" fmlaLink="O35" lockText="1"/>
</file>

<file path=xl/ctrlProps/ctrlProp17.xml><?xml version="1.0" encoding="utf-8"?>
<formControlPr xmlns="http://schemas.microsoft.com/office/spreadsheetml/2009/9/main" objectType="CheckBox" fmlaLink="H19" lockText="1"/>
</file>

<file path=xl/ctrlProps/ctrlProp170.xml><?xml version="1.0" encoding="utf-8"?>
<formControlPr xmlns="http://schemas.microsoft.com/office/spreadsheetml/2009/9/main" objectType="CheckBox" fmlaLink="P35" lockText="1"/>
</file>

<file path=xl/ctrlProps/ctrlProp171.xml><?xml version="1.0" encoding="utf-8"?>
<formControlPr xmlns="http://schemas.microsoft.com/office/spreadsheetml/2009/9/main" objectType="CheckBox" fmlaLink="Q35" lockText="1"/>
</file>

<file path=xl/ctrlProps/ctrlProp172.xml><?xml version="1.0" encoding="utf-8"?>
<formControlPr xmlns="http://schemas.microsoft.com/office/spreadsheetml/2009/9/main" objectType="CheckBox" fmlaLink="O37" lockText="1"/>
</file>

<file path=xl/ctrlProps/ctrlProp173.xml><?xml version="1.0" encoding="utf-8"?>
<formControlPr xmlns="http://schemas.microsoft.com/office/spreadsheetml/2009/9/main" objectType="CheckBox" fmlaLink="P37" lockText="1"/>
</file>

<file path=xl/ctrlProps/ctrlProp174.xml><?xml version="1.0" encoding="utf-8"?>
<formControlPr xmlns="http://schemas.microsoft.com/office/spreadsheetml/2009/9/main" objectType="CheckBox" fmlaLink="B15" lockText="1"/>
</file>

<file path=xl/ctrlProps/ctrlProp175.xml><?xml version="1.0" encoding="utf-8"?>
<formControlPr xmlns="http://schemas.microsoft.com/office/spreadsheetml/2009/9/main" objectType="CheckBox" fmlaLink="B17" lockText="1"/>
</file>

<file path=xl/ctrlProps/ctrlProp176.xml><?xml version="1.0" encoding="utf-8"?>
<formControlPr xmlns="http://schemas.microsoft.com/office/spreadsheetml/2009/9/main" objectType="CheckBox" fmlaLink="B19" lockText="1"/>
</file>

<file path=xl/ctrlProps/ctrlProp177.xml><?xml version="1.0" encoding="utf-8"?>
<formControlPr xmlns="http://schemas.microsoft.com/office/spreadsheetml/2009/9/main" objectType="CheckBox" fmlaLink="B21" lockText="1"/>
</file>

<file path=xl/ctrlProps/ctrlProp178.xml><?xml version="1.0" encoding="utf-8"?>
<formControlPr xmlns="http://schemas.microsoft.com/office/spreadsheetml/2009/9/main" objectType="CheckBox" fmlaLink="B23" lockText="1"/>
</file>

<file path=xl/ctrlProps/ctrlProp179.xml><?xml version="1.0" encoding="utf-8"?>
<formControlPr xmlns="http://schemas.microsoft.com/office/spreadsheetml/2009/9/main" objectType="CheckBox" fmlaLink="B25" lockText="1"/>
</file>

<file path=xl/ctrlProps/ctrlProp18.xml><?xml version="1.0" encoding="utf-8"?>
<formControlPr xmlns="http://schemas.microsoft.com/office/spreadsheetml/2009/9/main" objectType="CheckBox" fmlaLink="C21" lockText="1"/>
</file>

<file path=xl/ctrlProps/ctrlProp180.xml><?xml version="1.0" encoding="utf-8"?>
<formControlPr xmlns="http://schemas.microsoft.com/office/spreadsheetml/2009/9/main" objectType="CheckBox" fmlaLink="B27" lockText="1"/>
</file>

<file path=xl/ctrlProps/ctrlProp181.xml><?xml version="1.0" encoding="utf-8"?>
<formControlPr xmlns="http://schemas.microsoft.com/office/spreadsheetml/2009/9/main" objectType="CheckBox" fmlaLink="B29" lockText="1"/>
</file>

<file path=xl/ctrlProps/ctrlProp182.xml><?xml version="1.0" encoding="utf-8"?>
<formControlPr xmlns="http://schemas.microsoft.com/office/spreadsheetml/2009/9/main" objectType="CheckBox" fmlaLink="B31" lockText="1"/>
</file>

<file path=xl/ctrlProps/ctrlProp183.xml><?xml version="1.0" encoding="utf-8"?>
<formControlPr xmlns="http://schemas.microsoft.com/office/spreadsheetml/2009/9/main" objectType="CheckBox" fmlaLink="B33" lockText="1"/>
</file>

<file path=xl/ctrlProps/ctrlProp184.xml><?xml version="1.0" encoding="utf-8"?>
<formControlPr xmlns="http://schemas.microsoft.com/office/spreadsheetml/2009/9/main" objectType="CheckBox" fmlaLink="B35" lockText="1"/>
</file>

<file path=xl/ctrlProps/ctrlProp185.xml><?xml version="1.0" encoding="utf-8"?>
<formControlPr xmlns="http://schemas.microsoft.com/office/spreadsheetml/2009/9/main" objectType="CheckBox" fmlaLink="B37" lockText="1"/>
</file>

<file path=xl/ctrlProps/ctrlProp186.xml><?xml version="1.0" encoding="utf-8"?>
<formControlPr xmlns="http://schemas.microsoft.com/office/spreadsheetml/2009/9/main" objectType="CheckBox" fmlaLink="C15" lockText="1"/>
</file>

<file path=xl/ctrlProps/ctrlProp19.xml><?xml version="1.0" encoding="utf-8"?>
<formControlPr xmlns="http://schemas.microsoft.com/office/spreadsheetml/2009/9/main" objectType="CheckBox" fmlaLink="D21" lockText="1"/>
</file>

<file path=xl/ctrlProps/ctrlProp2.xml><?xml version="1.0" encoding="utf-8"?>
<formControlPr xmlns="http://schemas.microsoft.com/office/spreadsheetml/2009/9/main" objectType="CheckBox" fmlaLink="E15" lockText="1"/>
</file>

<file path=xl/ctrlProps/ctrlProp20.xml><?xml version="1.0" encoding="utf-8"?>
<formControlPr xmlns="http://schemas.microsoft.com/office/spreadsheetml/2009/9/main" objectType="CheckBox" fmlaLink="E21" lockText="1"/>
</file>

<file path=xl/ctrlProps/ctrlProp21.xml><?xml version="1.0" encoding="utf-8"?>
<formControlPr xmlns="http://schemas.microsoft.com/office/spreadsheetml/2009/9/main" objectType="CheckBox" fmlaLink="F21" lockText="1"/>
</file>

<file path=xl/ctrlProps/ctrlProp22.xml><?xml version="1.0" encoding="utf-8"?>
<formControlPr xmlns="http://schemas.microsoft.com/office/spreadsheetml/2009/9/main" objectType="CheckBox" fmlaLink="G21" lockText="1"/>
</file>

<file path=xl/ctrlProps/ctrlProp23.xml><?xml version="1.0" encoding="utf-8"?>
<formControlPr xmlns="http://schemas.microsoft.com/office/spreadsheetml/2009/9/main" objectType="CheckBox" fmlaLink="H21" lockText="1"/>
</file>

<file path=xl/ctrlProps/ctrlProp24.xml><?xml version="1.0" encoding="utf-8"?>
<formControlPr xmlns="http://schemas.microsoft.com/office/spreadsheetml/2009/9/main" objectType="CheckBox" fmlaLink="C23" lockText="1"/>
</file>

<file path=xl/ctrlProps/ctrlProp25.xml><?xml version="1.0" encoding="utf-8"?>
<formControlPr xmlns="http://schemas.microsoft.com/office/spreadsheetml/2009/9/main" objectType="CheckBox" fmlaLink="D23" lockText="1"/>
</file>

<file path=xl/ctrlProps/ctrlProp26.xml><?xml version="1.0" encoding="utf-8"?>
<formControlPr xmlns="http://schemas.microsoft.com/office/spreadsheetml/2009/9/main" objectType="CheckBox" fmlaLink="E23" lockText="1"/>
</file>

<file path=xl/ctrlProps/ctrlProp27.xml><?xml version="1.0" encoding="utf-8"?>
<formControlPr xmlns="http://schemas.microsoft.com/office/spreadsheetml/2009/9/main" objectType="CheckBox" fmlaLink="F23" lockText="1"/>
</file>

<file path=xl/ctrlProps/ctrlProp28.xml><?xml version="1.0" encoding="utf-8"?>
<formControlPr xmlns="http://schemas.microsoft.com/office/spreadsheetml/2009/9/main" objectType="CheckBox" fmlaLink="G23" lockText="1"/>
</file>

<file path=xl/ctrlProps/ctrlProp29.xml><?xml version="1.0" encoding="utf-8"?>
<formControlPr xmlns="http://schemas.microsoft.com/office/spreadsheetml/2009/9/main" objectType="CheckBox" fmlaLink="H23" lockText="1"/>
</file>

<file path=xl/ctrlProps/ctrlProp3.xml><?xml version="1.0" encoding="utf-8"?>
<formControlPr xmlns="http://schemas.microsoft.com/office/spreadsheetml/2009/9/main" objectType="CheckBox" fmlaLink="F15" lockText="1"/>
</file>

<file path=xl/ctrlProps/ctrlProp30.xml><?xml version="1.0" encoding="utf-8"?>
<formControlPr xmlns="http://schemas.microsoft.com/office/spreadsheetml/2009/9/main" objectType="CheckBox" fmlaLink="C25" lockText="1"/>
</file>

<file path=xl/ctrlProps/ctrlProp31.xml><?xml version="1.0" encoding="utf-8"?>
<formControlPr xmlns="http://schemas.microsoft.com/office/spreadsheetml/2009/9/main" objectType="CheckBox" fmlaLink="D25" lockText="1"/>
</file>

<file path=xl/ctrlProps/ctrlProp32.xml><?xml version="1.0" encoding="utf-8"?>
<formControlPr xmlns="http://schemas.microsoft.com/office/spreadsheetml/2009/9/main" objectType="CheckBox" fmlaLink="E25" lockText="1"/>
</file>

<file path=xl/ctrlProps/ctrlProp33.xml><?xml version="1.0" encoding="utf-8"?>
<formControlPr xmlns="http://schemas.microsoft.com/office/spreadsheetml/2009/9/main" objectType="CheckBox" fmlaLink="F25" lockText="1"/>
</file>

<file path=xl/ctrlProps/ctrlProp34.xml><?xml version="1.0" encoding="utf-8"?>
<formControlPr xmlns="http://schemas.microsoft.com/office/spreadsheetml/2009/9/main" objectType="CheckBox" fmlaLink="G25" lockText="1"/>
</file>

<file path=xl/ctrlProps/ctrlProp35.xml><?xml version="1.0" encoding="utf-8"?>
<formControlPr xmlns="http://schemas.microsoft.com/office/spreadsheetml/2009/9/main" objectType="CheckBox" fmlaLink="H25" lockText="1"/>
</file>

<file path=xl/ctrlProps/ctrlProp36.xml><?xml version="1.0" encoding="utf-8"?>
<formControlPr xmlns="http://schemas.microsoft.com/office/spreadsheetml/2009/9/main" objectType="CheckBox" fmlaLink="C27" lockText="1"/>
</file>

<file path=xl/ctrlProps/ctrlProp37.xml><?xml version="1.0" encoding="utf-8"?>
<formControlPr xmlns="http://schemas.microsoft.com/office/spreadsheetml/2009/9/main" objectType="CheckBox" fmlaLink="D27" lockText="1"/>
</file>

<file path=xl/ctrlProps/ctrlProp38.xml><?xml version="1.0" encoding="utf-8"?>
<formControlPr xmlns="http://schemas.microsoft.com/office/spreadsheetml/2009/9/main" objectType="CheckBox" fmlaLink="E27" lockText="1"/>
</file>

<file path=xl/ctrlProps/ctrlProp39.xml><?xml version="1.0" encoding="utf-8"?>
<formControlPr xmlns="http://schemas.microsoft.com/office/spreadsheetml/2009/9/main" objectType="CheckBox" fmlaLink="F27" lockText="1"/>
</file>

<file path=xl/ctrlProps/ctrlProp4.xml><?xml version="1.0" encoding="utf-8"?>
<formControlPr xmlns="http://schemas.microsoft.com/office/spreadsheetml/2009/9/main" objectType="CheckBox" fmlaLink="G15" lockText="1"/>
</file>

<file path=xl/ctrlProps/ctrlProp40.xml><?xml version="1.0" encoding="utf-8"?>
<formControlPr xmlns="http://schemas.microsoft.com/office/spreadsheetml/2009/9/main" objectType="CheckBox" fmlaLink="G27" lockText="1"/>
</file>

<file path=xl/ctrlProps/ctrlProp41.xml><?xml version="1.0" encoding="utf-8"?>
<formControlPr xmlns="http://schemas.microsoft.com/office/spreadsheetml/2009/9/main" objectType="CheckBox" fmlaLink="H27" lockText="1"/>
</file>

<file path=xl/ctrlProps/ctrlProp42.xml><?xml version="1.0" encoding="utf-8"?>
<formControlPr xmlns="http://schemas.microsoft.com/office/spreadsheetml/2009/9/main" objectType="CheckBox" fmlaLink="C29" lockText="1"/>
</file>

<file path=xl/ctrlProps/ctrlProp43.xml><?xml version="1.0" encoding="utf-8"?>
<formControlPr xmlns="http://schemas.microsoft.com/office/spreadsheetml/2009/9/main" objectType="CheckBox" fmlaLink="D29" lockText="1"/>
</file>

<file path=xl/ctrlProps/ctrlProp44.xml><?xml version="1.0" encoding="utf-8"?>
<formControlPr xmlns="http://schemas.microsoft.com/office/spreadsheetml/2009/9/main" objectType="CheckBox" fmlaLink="E29" lockText="1"/>
</file>

<file path=xl/ctrlProps/ctrlProp45.xml><?xml version="1.0" encoding="utf-8"?>
<formControlPr xmlns="http://schemas.microsoft.com/office/spreadsheetml/2009/9/main" objectType="CheckBox" fmlaLink="F29" lockText="1"/>
</file>

<file path=xl/ctrlProps/ctrlProp46.xml><?xml version="1.0" encoding="utf-8"?>
<formControlPr xmlns="http://schemas.microsoft.com/office/spreadsheetml/2009/9/main" objectType="CheckBox" fmlaLink="G29" lockText="1"/>
</file>

<file path=xl/ctrlProps/ctrlProp47.xml><?xml version="1.0" encoding="utf-8"?>
<formControlPr xmlns="http://schemas.microsoft.com/office/spreadsheetml/2009/9/main" objectType="CheckBox" fmlaLink="H29" lockText="1"/>
</file>

<file path=xl/ctrlProps/ctrlProp48.xml><?xml version="1.0" encoding="utf-8"?>
<formControlPr xmlns="http://schemas.microsoft.com/office/spreadsheetml/2009/9/main" objectType="CheckBox" fmlaLink="C31" lockText="1"/>
</file>

<file path=xl/ctrlProps/ctrlProp49.xml><?xml version="1.0" encoding="utf-8"?>
<formControlPr xmlns="http://schemas.microsoft.com/office/spreadsheetml/2009/9/main" objectType="CheckBox" fmlaLink="D31" lockText="1"/>
</file>

<file path=xl/ctrlProps/ctrlProp5.xml><?xml version="1.0" encoding="utf-8"?>
<formControlPr xmlns="http://schemas.microsoft.com/office/spreadsheetml/2009/9/main" objectType="CheckBox" fmlaLink="H15" lockText="1"/>
</file>

<file path=xl/ctrlProps/ctrlProp50.xml><?xml version="1.0" encoding="utf-8"?>
<formControlPr xmlns="http://schemas.microsoft.com/office/spreadsheetml/2009/9/main" objectType="CheckBox" fmlaLink="E31" lockText="1"/>
</file>

<file path=xl/ctrlProps/ctrlProp51.xml><?xml version="1.0" encoding="utf-8"?>
<formControlPr xmlns="http://schemas.microsoft.com/office/spreadsheetml/2009/9/main" objectType="CheckBox" fmlaLink="F31" lockText="1"/>
</file>

<file path=xl/ctrlProps/ctrlProp52.xml><?xml version="1.0" encoding="utf-8"?>
<formControlPr xmlns="http://schemas.microsoft.com/office/spreadsheetml/2009/9/main" objectType="CheckBox" fmlaLink="G31" lockText="1"/>
</file>

<file path=xl/ctrlProps/ctrlProp53.xml><?xml version="1.0" encoding="utf-8"?>
<formControlPr xmlns="http://schemas.microsoft.com/office/spreadsheetml/2009/9/main" objectType="CheckBox" fmlaLink="H31" lockText="1"/>
</file>

<file path=xl/ctrlProps/ctrlProp54.xml><?xml version="1.0" encoding="utf-8"?>
<formControlPr xmlns="http://schemas.microsoft.com/office/spreadsheetml/2009/9/main" objectType="CheckBox" fmlaLink="C33" lockText="1"/>
</file>

<file path=xl/ctrlProps/ctrlProp55.xml><?xml version="1.0" encoding="utf-8"?>
<formControlPr xmlns="http://schemas.microsoft.com/office/spreadsheetml/2009/9/main" objectType="CheckBox" fmlaLink="D33" lockText="1"/>
</file>

<file path=xl/ctrlProps/ctrlProp56.xml><?xml version="1.0" encoding="utf-8"?>
<formControlPr xmlns="http://schemas.microsoft.com/office/spreadsheetml/2009/9/main" objectType="CheckBox" fmlaLink="E33" lockText="1"/>
</file>

<file path=xl/ctrlProps/ctrlProp57.xml><?xml version="1.0" encoding="utf-8"?>
<formControlPr xmlns="http://schemas.microsoft.com/office/spreadsheetml/2009/9/main" objectType="CheckBox" fmlaLink="F33" lockText="1"/>
</file>

<file path=xl/ctrlProps/ctrlProp58.xml><?xml version="1.0" encoding="utf-8"?>
<formControlPr xmlns="http://schemas.microsoft.com/office/spreadsheetml/2009/9/main" objectType="CheckBox" fmlaLink="G33" lockText="1"/>
</file>

<file path=xl/ctrlProps/ctrlProp59.xml><?xml version="1.0" encoding="utf-8"?>
<formControlPr xmlns="http://schemas.microsoft.com/office/spreadsheetml/2009/9/main" objectType="CheckBox" fmlaLink="H33" lockText="1"/>
</file>

<file path=xl/ctrlProps/ctrlProp6.xml><?xml version="1.0" encoding="utf-8"?>
<formControlPr xmlns="http://schemas.microsoft.com/office/spreadsheetml/2009/9/main" objectType="CheckBox" fmlaLink="C17" lockText="1"/>
</file>

<file path=xl/ctrlProps/ctrlProp60.xml><?xml version="1.0" encoding="utf-8"?>
<formControlPr xmlns="http://schemas.microsoft.com/office/spreadsheetml/2009/9/main" objectType="CheckBox" fmlaLink="C35" lockText="1"/>
</file>

<file path=xl/ctrlProps/ctrlProp61.xml><?xml version="1.0" encoding="utf-8"?>
<formControlPr xmlns="http://schemas.microsoft.com/office/spreadsheetml/2009/9/main" objectType="CheckBox" fmlaLink="D35" lockText="1"/>
</file>

<file path=xl/ctrlProps/ctrlProp62.xml><?xml version="1.0" encoding="utf-8"?>
<formControlPr xmlns="http://schemas.microsoft.com/office/spreadsheetml/2009/9/main" objectType="CheckBox" fmlaLink="E35" lockText="1"/>
</file>

<file path=xl/ctrlProps/ctrlProp63.xml><?xml version="1.0" encoding="utf-8"?>
<formControlPr xmlns="http://schemas.microsoft.com/office/spreadsheetml/2009/9/main" objectType="CheckBox" fmlaLink="F35" lockText="1"/>
</file>

<file path=xl/ctrlProps/ctrlProp64.xml><?xml version="1.0" encoding="utf-8"?>
<formControlPr xmlns="http://schemas.microsoft.com/office/spreadsheetml/2009/9/main" objectType="CheckBox" fmlaLink="G35" lockText="1"/>
</file>

<file path=xl/ctrlProps/ctrlProp65.xml><?xml version="1.0" encoding="utf-8"?>
<formControlPr xmlns="http://schemas.microsoft.com/office/spreadsheetml/2009/9/main" objectType="CheckBox" fmlaLink="H35" lockText="1"/>
</file>

<file path=xl/ctrlProps/ctrlProp66.xml><?xml version="1.0" encoding="utf-8"?>
<formControlPr xmlns="http://schemas.microsoft.com/office/spreadsheetml/2009/9/main" objectType="CheckBox" fmlaLink="C37" lockText="1"/>
</file>

<file path=xl/ctrlProps/ctrlProp67.xml><?xml version="1.0" encoding="utf-8"?>
<formControlPr xmlns="http://schemas.microsoft.com/office/spreadsheetml/2009/9/main" objectType="CheckBox" fmlaLink="D37" lockText="1"/>
</file>

<file path=xl/ctrlProps/ctrlProp68.xml><?xml version="1.0" encoding="utf-8"?>
<formControlPr xmlns="http://schemas.microsoft.com/office/spreadsheetml/2009/9/main" objectType="CheckBox" fmlaLink="E37" lockText="1"/>
</file>

<file path=xl/ctrlProps/ctrlProp69.xml><?xml version="1.0" encoding="utf-8"?>
<formControlPr xmlns="http://schemas.microsoft.com/office/spreadsheetml/2009/9/main" objectType="CheckBox" fmlaLink="F37" lockText="1"/>
</file>

<file path=xl/ctrlProps/ctrlProp7.xml><?xml version="1.0" encoding="utf-8"?>
<formControlPr xmlns="http://schemas.microsoft.com/office/spreadsheetml/2009/9/main" objectType="CheckBox" fmlaLink="D17" lockText="1"/>
</file>

<file path=xl/ctrlProps/ctrlProp70.xml><?xml version="1.0" encoding="utf-8"?>
<formControlPr xmlns="http://schemas.microsoft.com/office/spreadsheetml/2009/9/main" objectType="CheckBox" fmlaLink="G37" lockText="1"/>
</file>

<file path=xl/ctrlProps/ctrlProp71.xml><?xml version="1.0" encoding="utf-8"?>
<formControlPr xmlns="http://schemas.microsoft.com/office/spreadsheetml/2009/9/main" objectType="CheckBox" fmlaLink="H37" lockText="1"/>
</file>

<file path=xl/ctrlProps/ctrlProp72.xml><?xml version="1.0" encoding="utf-8"?>
<formControlPr xmlns="http://schemas.microsoft.com/office/spreadsheetml/2009/9/main" objectType="CheckBox" fmlaLink="I15" lockText="1"/>
</file>

<file path=xl/ctrlProps/ctrlProp73.xml><?xml version="1.0" encoding="utf-8"?>
<formControlPr xmlns="http://schemas.microsoft.com/office/spreadsheetml/2009/9/main" objectType="CheckBox" fmlaLink="J15" lockText="1"/>
</file>

<file path=xl/ctrlProps/ctrlProp74.xml><?xml version="1.0" encoding="utf-8"?>
<formControlPr xmlns="http://schemas.microsoft.com/office/spreadsheetml/2009/9/main" objectType="CheckBox" fmlaLink="K15" lockText="1"/>
</file>

<file path=xl/ctrlProps/ctrlProp75.xml><?xml version="1.0" encoding="utf-8"?>
<formControlPr xmlns="http://schemas.microsoft.com/office/spreadsheetml/2009/9/main" objectType="CheckBox" fmlaLink="L15" lockText="1"/>
</file>

<file path=xl/ctrlProps/ctrlProp76.xml><?xml version="1.0" encoding="utf-8"?>
<formControlPr xmlns="http://schemas.microsoft.com/office/spreadsheetml/2009/9/main" objectType="CheckBox" fmlaLink="M15" lockText="1"/>
</file>

<file path=xl/ctrlProps/ctrlProp77.xml><?xml version="1.0" encoding="utf-8"?>
<formControlPr xmlns="http://schemas.microsoft.com/office/spreadsheetml/2009/9/main" objectType="CheckBox" fmlaLink="N15" lockText="1"/>
</file>

<file path=xl/ctrlProps/ctrlProp78.xml><?xml version="1.0" encoding="utf-8"?>
<formControlPr xmlns="http://schemas.microsoft.com/office/spreadsheetml/2009/9/main" objectType="CheckBox" fmlaLink="I17" lockText="1"/>
</file>

<file path=xl/ctrlProps/ctrlProp79.xml><?xml version="1.0" encoding="utf-8"?>
<formControlPr xmlns="http://schemas.microsoft.com/office/spreadsheetml/2009/9/main" objectType="CheckBox" fmlaLink="J17" lockText="1"/>
</file>

<file path=xl/ctrlProps/ctrlProp8.xml><?xml version="1.0" encoding="utf-8"?>
<formControlPr xmlns="http://schemas.microsoft.com/office/spreadsheetml/2009/9/main" objectType="CheckBox" fmlaLink="E17" lockText="1"/>
</file>

<file path=xl/ctrlProps/ctrlProp80.xml><?xml version="1.0" encoding="utf-8"?>
<formControlPr xmlns="http://schemas.microsoft.com/office/spreadsheetml/2009/9/main" objectType="CheckBox" fmlaLink="K17" lockText="1"/>
</file>

<file path=xl/ctrlProps/ctrlProp81.xml><?xml version="1.0" encoding="utf-8"?>
<formControlPr xmlns="http://schemas.microsoft.com/office/spreadsheetml/2009/9/main" objectType="CheckBox" fmlaLink="L17" lockText="1"/>
</file>

<file path=xl/ctrlProps/ctrlProp82.xml><?xml version="1.0" encoding="utf-8"?>
<formControlPr xmlns="http://schemas.microsoft.com/office/spreadsheetml/2009/9/main" objectType="CheckBox" fmlaLink="M17" lockText="1"/>
</file>

<file path=xl/ctrlProps/ctrlProp83.xml><?xml version="1.0" encoding="utf-8"?>
<formControlPr xmlns="http://schemas.microsoft.com/office/spreadsheetml/2009/9/main" objectType="CheckBox" fmlaLink="N17" lockText="1"/>
</file>

<file path=xl/ctrlProps/ctrlProp84.xml><?xml version="1.0" encoding="utf-8"?>
<formControlPr xmlns="http://schemas.microsoft.com/office/spreadsheetml/2009/9/main" objectType="CheckBox" fmlaLink="I19" lockText="1"/>
</file>

<file path=xl/ctrlProps/ctrlProp85.xml><?xml version="1.0" encoding="utf-8"?>
<formControlPr xmlns="http://schemas.microsoft.com/office/spreadsheetml/2009/9/main" objectType="CheckBox" fmlaLink="J19" lockText="1"/>
</file>

<file path=xl/ctrlProps/ctrlProp86.xml><?xml version="1.0" encoding="utf-8"?>
<formControlPr xmlns="http://schemas.microsoft.com/office/spreadsheetml/2009/9/main" objectType="CheckBox" fmlaLink="K19" lockText="1"/>
</file>

<file path=xl/ctrlProps/ctrlProp87.xml><?xml version="1.0" encoding="utf-8"?>
<formControlPr xmlns="http://schemas.microsoft.com/office/spreadsheetml/2009/9/main" objectType="CheckBox" fmlaLink="L19" lockText="1"/>
</file>

<file path=xl/ctrlProps/ctrlProp88.xml><?xml version="1.0" encoding="utf-8"?>
<formControlPr xmlns="http://schemas.microsoft.com/office/spreadsheetml/2009/9/main" objectType="CheckBox" fmlaLink="M19" lockText="1"/>
</file>

<file path=xl/ctrlProps/ctrlProp89.xml><?xml version="1.0" encoding="utf-8"?>
<formControlPr xmlns="http://schemas.microsoft.com/office/spreadsheetml/2009/9/main" objectType="CheckBox" fmlaLink="N19" lockText="1"/>
</file>

<file path=xl/ctrlProps/ctrlProp9.xml><?xml version="1.0" encoding="utf-8"?>
<formControlPr xmlns="http://schemas.microsoft.com/office/spreadsheetml/2009/9/main" objectType="CheckBox" fmlaLink="F17" lockText="1"/>
</file>

<file path=xl/ctrlProps/ctrlProp90.xml><?xml version="1.0" encoding="utf-8"?>
<formControlPr xmlns="http://schemas.microsoft.com/office/spreadsheetml/2009/9/main" objectType="CheckBox" fmlaLink="I21" lockText="1"/>
</file>

<file path=xl/ctrlProps/ctrlProp91.xml><?xml version="1.0" encoding="utf-8"?>
<formControlPr xmlns="http://schemas.microsoft.com/office/spreadsheetml/2009/9/main" objectType="CheckBox" fmlaLink="J21" lockText="1"/>
</file>

<file path=xl/ctrlProps/ctrlProp92.xml><?xml version="1.0" encoding="utf-8"?>
<formControlPr xmlns="http://schemas.microsoft.com/office/spreadsheetml/2009/9/main" objectType="CheckBox" fmlaLink="K21" lockText="1"/>
</file>

<file path=xl/ctrlProps/ctrlProp93.xml><?xml version="1.0" encoding="utf-8"?>
<formControlPr xmlns="http://schemas.microsoft.com/office/spreadsheetml/2009/9/main" objectType="CheckBox" fmlaLink="L21" lockText="1"/>
</file>

<file path=xl/ctrlProps/ctrlProp94.xml><?xml version="1.0" encoding="utf-8"?>
<formControlPr xmlns="http://schemas.microsoft.com/office/spreadsheetml/2009/9/main" objectType="CheckBox" fmlaLink="M21" lockText="1"/>
</file>

<file path=xl/ctrlProps/ctrlProp95.xml><?xml version="1.0" encoding="utf-8"?>
<formControlPr xmlns="http://schemas.microsoft.com/office/spreadsheetml/2009/9/main" objectType="CheckBox" fmlaLink="N21" lockText="1"/>
</file>

<file path=xl/ctrlProps/ctrlProp96.xml><?xml version="1.0" encoding="utf-8"?>
<formControlPr xmlns="http://schemas.microsoft.com/office/spreadsheetml/2009/9/main" objectType="CheckBox" fmlaLink="I23" lockText="1"/>
</file>

<file path=xl/ctrlProps/ctrlProp97.xml><?xml version="1.0" encoding="utf-8"?>
<formControlPr xmlns="http://schemas.microsoft.com/office/spreadsheetml/2009/9/main" objectType="CheckBox" fmlaLink="J23" lockText="1"/>
</file>

<file path=xl/ctrlProps/ctrlProp98.xml><?xml version="1.0" encoding="utf-8"?>
<formControlPr xmlns="http://schemas.microsoft.com/office/spreadsheetml/2009/9/main" objectType="CheckBox" fmlaLink="K23" lockText="1"/>
</file>

<file path=xl/ctrlProps/ctrlProp99.xml><?xml version="1.0" encoding="utf-8"?>
<formControlPr xmlns="http://schemas.microsoft.com/office/spreadsheetml/2009/9/main" objectType="CheckBox" fmlaLink="L23"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103788</xdr:colOff>
      <xdr:row>0</xdr:row>
      <xdr:rowOff>31270</xdr:rowOff>
    </xdr:from>
    <xdr:to>
      <xdr:col>4</xdr:col>
      <xdr:colOff>57302</xdr:colOff>
      <xdr:row>5</xdr:row>
      <xdr:rowOff>156210</xdr:rowOff>
    </xdr:to>
    <xdr:pic>
      <xdr:nvPicPr>
        <xdr:cNvPr id="190" name="Picture 18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788" y="31270"/>
          <a:ext cx="1402971" cy="986331"/>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266700</xdr:colOff>
          <xdr:row>12</xdr:row>
          <xdr:rowOff>152400</xdr:rowOff>
        </xdr:from>
        <xdr:to>
          <xdr:col>3</xdr:col>
          <xdr:colOff>259080</xdr:colOff>
          <xdr:row>13</xdr:row>
          <xdr:rowOff>160020</xdr:rowOff>
        </xdr:to>
        <xdr:sp macro="" textlink="">
          <xdr:nvSpPr>
            <xdr:cNvPr id="1492" name="Check Box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12</xdr:row>
          <xdr:rowOff>152400</xdr:rowOff>
        </xdr:from>
        <xdr:to>
          <xdr:col>4</xdr:col>
          <xdr:colOff>259080</xdr:colOff>
          <xdr:row>13</xdr:row>
          <xdr:rowOff>160020</xdr:rowOff>
        </xdr:to>
        <xdr:sp macro="" textlink="">
          <xdr:nvSpPr>
            <xdr:cNvPr id="1493" name="Check Box 469" hidden="1">
              <a:extLst>
                <a:ext uri="{63B3BB69-23CF-44E3-9099-C40C66FF867C}">
                  <a14:compatExt spid="_x0000_s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12</xdr:row>
          <xdr:rowOff>152400</xdr:rowOff>
        </xdr:from>
        <xdr:to>
          <xdr:col>5</xdr:col>
          <xdr:colOff>259080</xdr:colOff>
          <xdr:row>13</xdr:row>
          <xdr:rowOff>160020</xdr:rowOff>
        </xdr:to>
        <xdr:sp macro="" textlink="">
          <xdr:nvSpPr>
            <xdr:cNvPr id="1494" name="Check Box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12</xdr:row>
          <xdr:rowOff>152400</xdr:rowOff>
        </xdr:from>
        <xdr:to>
          <xdr:col>6</xdr:col>
          <xdr:colOff>259080</xdr:colOff>
          <xdr:row>13</xdr:row>
          <xdr:rowOff>160020</xdr:rowOff>
        </xdr:to>
        <xdr:sp macro="" textlink="">
          <xdr:nvSpPr>
            <xdr:cNvPr id="1495" name="Check Box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12</xdr:row>
          <xdr:rowOff>152400</xdr:rowOff>
        </xdr:from>
        <xdr:to>
          <xdr:col>7</xdr:col>
          <xdr:colOff>259080</xdr:colOff>
          <xdr:row>13</xdr:row>
          <xdr:rowOff>160020</xdr:rowOff>
        </xdr:to>
        <xdr:sp macro="" textlink="">
          <xdr:nvSpPr>
            <xdr:cNvPr id="1496" name="Check Box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259080</xdr:colOff>
          <xdr:row>13</xdr:row>
          <xdr:rowOff>160020</xdr:rowOff>
        </xdr:from>
        <xdr:to>
          <xdr:col>2</xdr:col>
          <xdr:colOff>251460</xdr:colOff>
          <xdr:row>15</xdr:row>
          <xdr:rowOff>160020</xdr:rowOff>
        </xdr:to>
        <xdr:sp macro="" textlink="">
          <xdr:nvSpPr>
            <xdr:cNvPr id="1497" name="Check Box 473" hidden="1">
              <a:extLst>
                <a:ext uri="{63B3BB69-23CF-44E3-9099-C40C66FF867C}">
                  <a14:compatExt spid="_x0000_s1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13</xdr:row>
          <xdr:rowOff>160020</xdr:rowOff>
        </xdr:from>
        <xdr:to>
          <xdr:col>3</xdr:col>
          <xdr:colOff>259080</xdr:colOff>
          <xdr:row>15</xdr:row>
          <xdr:rowOff>160020</xdr:rowOff>
        </xdr:to>
        <xdr:sp macro="" textlink="">
          <xdr:nvSpPr>
            <xdr:cNvPr id="1498" name="Check Box 474" hidden="1">
              <a:extLst>
                <a:ext uri="{63B3BB69-23CF-44E3-9099-C40C66FF867C}">
                  <a14:compatExt spid="_x0000_s1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13</xdr:row>
          <xdr:rowOff>160020</xdr:rowOff>
        </xdr:from>
        <xdr:to>
          <xdr:col>4</xdr:col>
          <xdr:colOff>259080</xdr:colOff>
          <xdr:row>15</xdr:row>
          <xdr:rowOff>160020</xdr:rowOff>
        </xdr:to>
        <xdr:sp macro="" textlink="">
          <xdr:nvSpPr>
            <xdr:cNvPr id="1499" name="Check Box 475" hidden="1">
              <a:extLst>
                <a:ext uri="{63B3BB69-23CF-44E3-9099-C40C66FF867C}">
                  <a14:compatExt spid="_x0000_s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13</xdr:row>
          <xdr:rowOff>160020</xdr:rowOff>
        </xdr:from>
        <xdr:to>
          <xdr:col>5</xdr:col>
          <xdr:colOff>259080</xdr:colOff>
          <xdr:row>15</xdr:row>
          <xdr:rowOff>160020</xdr:rowOff>
        </xdr:to>
        <xdr:sp macro="" textlink="">
          <xdr:nvSpPr>
            <xdr:cNvPr id="1500" name="Check Box 476" hidden="1">
              <a:extLst>
                <a:ext uri="{63B3BB69-23CF-44E3-9099-C40C66FF867C}">
                  <a14:compatExt spid="_x0000_s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13</xdr:row>
          <xdr:rowOff>160020</xdr:rowOff>
        </xdr:from>
        <xdr:to>
          <xdr:col>6</xdr:col>
          <xdr:colOff>259080</xdr:colOff>
          <xdr:row>15</xdr:row>
          <xdr:rowOff>160020</xdr:rowOff>
        </xdr:to>
        <xdr:sp macro="" textlink="">
          <xdr:nvSpPr>
            <xdr:cNvPr id="1501" name="Check Box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13</xdr:row>
          <xdr:rowOff>160020</xdr:rowOff>
        </xdr:from>
        <xdr:to>
          <xdr:col>7</xdr:col>
          <xdr:colOff>259080</xdr:colOff>
          <xdr:row>15</xdr:row>
          <xdr:rowOff>160020</xdr:rowOff>
        </xdr:to>
        <xdr:sp macro="" textlink="">
          <xdr:nvSpPr>
            <xdr:cNvPr id="1502" name="Check Box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259080</xdr:colOff>
          <xdr:row>15</xdr:row>
          <xdr:rowOff>160020</xdr:rowOff>
        </xdr:from>
        <xdr:to>
          <xdr:col>2</xdr:col>
          <xdr:colOff>251460</xdr:colOff>
          <xdr:row>17</xdr:row>
          <xdr:rowOff>160020</xdr:rowOff>
        </xdr:to>
        <xdr:sp macro="" textlink="">
          <xdr:nvSpPr>
            <xdr:cNvPr id="1503" name="Check Box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15</xdr:row>
          <xdr:rowOff>160020</xdr:rowOff>
        </xdr:from>
        <xdr:to>
          <xdr:col>3</xdr:col>
          <xdr:colOff>259080</xdr:colOff>
          <xdr:row>17</xdr:row>
          <xdr:rowOff>160020</xdr:rowOff>
        </xdr:to>
        <xdr:sp macro="" textlink="">
          <xdr:nvSpPr>
            <xdr:cNvPr id="1504" name="Check Box 480" hidden="1">
              <a:extLst>
                <a:ext uri="{63B3BB69-23CF-44E3-9099-C40C66FF867C}">
                  <a14:compatExt spid="_x0000_s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15</xdr:row>
          <xdr:rowOff>160020</xdr:rowOff>
        </xdr:from>
        <xdr:to>
          <xdr:col>4</xdr:col>
          <xdr:colOff>259080</xdr:colOff>
          <xdr:row>17</xdr:row>
          <xdr:rowOff>160020</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15</xdr:row>
          <xdr:rowOff>160020</xdr:rowOff>
        </xdr:from>
        <xdr:to>
          <xdr:col>5</xdr:col>
          <xdr:colOff>259080</xdr:colOff>
          <xdr:row>17</xdr:row>
          <xdr:rowOff>160020</xdr:rowOff>
        </xdr:to>
        <xdr:sp macro="" textlink="">
          <xdr:nvSpPr>
            <xdr:cNvPr id="1506" name="Check Box 482"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15</xdr:row>
          <xdr:rowOff>160020</xdr:rowOff>
        </xdr:from>
        <xdr:to>
          <xdr:col>6</xdr:col>
          <xdr:colOff>259080</xdr:colOff>
          <xdr:row>17</xdr:row>
          <xdr:rowOff>160020</xdr:rowOff>
        </xdr:to>
        <xdr:sp macro="" textlink="">
          <xdr:nvSpPr>
            <xdr:cNvPr id="1507" name="Check Box 483" hidden="1">
              <a:extLst>
                <a:ext uri="{63B3BB69-23CF-44E3-9099-C40C66FF867C}">
                  <a14:compatExt spid="_x0000_s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15</xdr:row>
          <xdr:rowOff>160020</xdr:rowOff>
        </xdr:from>
        <xdr:to>
          <xdr:col>7</xdr:col>
          <xdr:colOff>259080</xdr:colOff>
          <xdr:row>17</xdr:row>
          <xdr:rowOff>160020</xdr:rowOff>
        </xdr:to>
        <xdr:sp macro="" textlink="">
          <xdr:nvSpPr>
            <xdr:cNvPr id="1508" name="Check Box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259080</xdr:colOff>
          <xdr:row>17</xdr:row>
          <xdr:rowOff>160020</xdr:rowOff>
        </xdr:from>
        <xdr:to>
          <xdr:col>2</xdr:col>
          <xdr:colOff>251460</xdr:colOff>
          <xdr:row>19</xdr:row>
          <xdr:rowOff>160020</xdr:rowOff>
        </xdr:to>
        <xdr:sp macro="" textlink="">
          <xdr:nvSpPr>
            <xdr:cNvPr id="1509" name="Check Box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17</xdr:row>
          <xdr:rowOff>160020</xdr:rowOff>
        </xdr:from>
        <xdr:to>
          <xdr:col>3</xdr:col>
          <xdr:colOff>259080</xdr:colOff>
          <xdr:row>19</xdr:row>
          <xdr:rowOff>160020</xdr:rowOff>
        </xdr:to>
        <xdr:sp macro="" textlink="">
          <xdr:nvSpPr>
            <xdr:cNvPr id="1510" name="Check Box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17</xdr:row>
          <xdr:rowOff>160020</xdr:rowOff>
        </xdr:from>
        <xdr:to>
          <xdr:col>4</xdr:col>
          <xdr:colOff>259080</xdr:colOff>
          <xdr:row>19</xdr:row>
          <xdr:rowOff>160020</xdr:rowOff>
        </xdr:to>
        <xdr:sp macro="" textlink="">
          <xdr:nvSpPr>
            <xdr:cNvPr id="1511" name="Check Box 487" hidden="1">
              <a:extLst>
                <a:ext uri="{63B3BB69-23CF-44E3-9099-C40C66FF867C}">
                  <a14:compatExt spid="_x0000_s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17</xdr:row>
          <xdr:rowOff>160020</xdr:rowOff>
        </xdr:from>
        <xdr:to>
          <xdr:col>5</xdr:col>
          <xdr:colOff>259080</xdr:colOff>
          <xdr:row>19</xdr:row>
          <xdr:rowOff>160020</xdr:rowOff>
        </xdr:to>
        <xdr:sp macro="" textlink="">
          <xdr:nvSpPr>
            <xdr:cNvPr id="1512" name="Check Box 488" hidden="1">
              <a:extLst>
                <a:ext uri="{63B3BB69-23CF-44E3-9099-C40C66FF867C}">
                  <a14:compatExt spid="_x0000_s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17</xdr:row>
          <xdr:rowOff>160020</xdr:rowOff>
        </xdr:from>
        <xdr:to>
          <xdr:col>6</xdr:col>
          <xdr:colOff>259080</xdr:colOff>
          <xdr:row>19</xdr:row>
          <xdr:rowOff>160020</xdr:rowOff>
        </xdr:to>
        <xdr:sp macro="" textlink="">
          <xdr:nvSpPr>
            <xdr:cNvPr id="1513" name="Check Box 489" hidden="1">
              <a:extLst>
                <a:ext uri="{63B3BB69-23CF-44E3-9099-C40C66FF867C}">
                  <a14:compatExt spid="_x0000_s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17</xdr:row>
          <xdr:rowOff>160020</xdr:rowOff>
        </xdr:from>
        <xdr:to>
          <xdr:col>7</xdr:col>
          <xdr:colOff>259080</xdr:colOff>
          <xdr:row>19</xdr:row>
          <xdr:rowOff>160020</xdr:rowOff>
        </xdr:to>
        <xdr:sp macro="" textlink="">
          <xdr:nvSpPr>
            <xdr:cNvPr id="1514" name="Check Box 490" hidden="1">
              <a:extLst>
                <a:ext uri="{63B3BB69-23CF-44E3-9099-C40C66FF867C}">
                  <a14:compatExt spid="_x0000_s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259080</xdr:colOff>
          <xdr:row>19</xdr:row>
          <xdr:rowOff>160020</xdr:rowOff>
        </xdr:from>
        <xdr:to>
          <xdr:col>2</xdr:col>
          <xdr:colOff>251460</xdr:colOff>
          <xdr:row>21</xdr:row>
          <xdr:rowOff>160020</xdr:rowOff>
        </xdr:to>
        <xdr:sp macro="" textlink="">
          <xdr:nvSpPr>
            <xdr:cNvPr id="1515" name="Check Box 491" hidden="1">
              <a:extLst>
                <a:ext uri="{63B3BB69-23CF-44E3-9099-C40C66FF867C}">
                  <a14:compatExt spid="_x0000_s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19</xdr:row>
          <xdr:rowOff>160020</xdr:rowOff>
        </xdr:from>
        <xdr:to>
          <xdr:col>3</xdr:col>
          <xdr:colOff>259080</xdr:colOff>
          <xdr:row>21</xdr:row>
          <xdr:rowOff>160020</xdr:rowOff>
        </xdr:to>
        <xdr:sp macro="" textlink="">
          <xdr:nvSpPr>
            <xdr:cNvPr id="1516" name="Check Box 492" hidden="1">
              <a:extLst>
                <a:ext uri="{63B3BB69-23CF-44E3-9099-C40C66FF867C}">
                  <a14:compatExt spid="_x0000_s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19</xdr:row>
          <xdr:rowOff>160020</xdr:rowOff>
        </xdr:from>
        <xdr:to>
          <xdr:col>4</xdr:col>
          <xdr:colOff>259080</xdr:colOff>
          <xdr:row>21</xdr:row>
          <xdr:rowOff>160020</xdr:rowOff>
        </xdr:to>
        <xdr:sp macro="" textlink="">
          <xdr:nvSpPr>
            <xdr:cNvPr id="1517" name="Check Box 493" hidden="1">
              <a:extLst>
                <a:ext uri="{63B3BB69-23CF-44E3-9099-C40C66FF867C}">
                  <a14:compatExt spid="_x0000_s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19</xdr:row>
          <xdr:rowOff>160020</xdr:rowOff>
        </xdr:from>
        <xdr:to>
          <xdr:col>5</xdr:col>
          <xdr:colOff>259080</xdr:colOff>
          <xdr:row>21</xdr:row>
          <xdr:rowOff>160020</xdr:rowOff>
        </xdr:to>
        <xdr:sp macro="" textlink="">
          <xdr:nvSpPr>
            <xdr:cNvPr id="1518" name="Check Box 494" hidden="1">
              <a:extLst>
                <a:ext uri="{63B3BB69-23CF-44E3-9099-C40C66FF867C}">
                  <a14:compatExt spid="_x0000_s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19</xdr:row>
          <xdr:rowOff>160020</xdr:rowOff>
        </xdr:from>
        <xdr:to>
          <xdr:col>6</xdr:col>
          <xdr:colOff>259080</xdr:colOff>
          <xdr:row>21</xdr:row>
          <xdr:rowOff>160020</xdr:rowOff>
        </xdr:to>
        <xdr:sp macro="" textlink="">
          <xdr:nvSpPr>
            <xdr:cNvPr id="1519" name="Check Box 495" hidden="1">
              <a:extLst>
                <a:ext uri="{63B3BB69-23CF-44E3-9099-C40C66FF867C}">
                  <a14:compatExt spid="_x0000_s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19</xdr:row>
          <xdr:rowOff>160020</xdr:rowOff>
        </xdr:from>
        <xdr:to>
          <xdr:col>7</xdr:col>
          <xdr:colOff>259080</xdr:colOff>
          <xdr:row>21</xdr:row>
          <xdr:rowOff>160020</xdr:rowOff>
        </xdr:to>
        <xdr:sp macro="" textlink="">
          <xdr:nvSpPr>
            <xdr:cNvPr id="1520" name="Check Box 496" hidden="1">
              <a:extLst>
                <a:ext uri="{63B3BB69-23CF-44E3-9099-C40C66FF867C}">
                  <a14:compatExt spid="_x0000_s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259080</xdr:colOff>
          <xdr:row>21</xdr:row>
          <xdr:rowOff>160020</xdr:rowOff>
        </xdr:from>
        <xdr:to>
          <xdr:col>2</xdr:col>
          <xdr:colOff>251460</xdr:colOff>
          <xdr:row>23</xdr:row>
          <xdr:rowOff>160020</xdr:rowOff>
        </xdr:to>
        <xdr:sp macro="" textlink="">
          <xdr:nvSpPr>
            <xdr:cNvPr id="1521" name="Check Box 497" hidden="1">
              <a:extLst>
                <a:ext uri="{63B3BB69-23CF-44E3-9099-C40C66FF867C}">
                  <a14:compatExt spid="_x0000_s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21</xdr:row>
          <xdr:rowOff>160020</xdr:rowOff>
        </xdr:from>
        <xdr:to>
          <xdr:col>3</xdr:col>
          <xdr:colOff>259080</xdr:colOff>
          <xdr:row>23</xdr:row>
          <xdr:rowOff>160020</xdr:rowOff>
        </xdr:to>
        <xdr:sp macro="" textlink="">
          <xdr:nvSpPr>
            <xdr:cNvPr id="1522" name="Check Box 498" hidden="1">
              <a:extLst>
                <a:ext uri="{63B3BB69-23CF-44E3-9099-C40C66FF867C}">
                  <a14:compatExt spid="_x0000_s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21</xdr:row>
          <xdr:rowOff>160020</xdr:rowOff>
        </xdr:from>
        <xdr:to>
          <xdr:col>4</xdr:col>
          <xdr:colOff>259080</xdr:colOff>
          <xdr:row>23</xdr:row>
          <xdr:rowOff>160020</xdr:rowOff>
        </xdr:to>
        <xdr:sp macro="" textlink="">
          <xdr:nvSpPr>
            <xdr:cNvPr id="1523" name="Check Box 499" hidden="1">
              <a:extLst>
                <a:ext uri="{63B3BB69-23CF-44E3-9099-C40C66FF867C}">
                  <a14:compatExt spid="_x0000_s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21</xdr:row>
          <xdr:rowOff>160020</xdr:rowOff>
        </xdr:from>
        <xdr:to>
          <xdr:col>5</xdr:col>
          <xdr:colOff>259080</xdr:colOff>
          <xdr:row>23</xdr:row>
          <xdr:rowOff>160020</xdr:rowOff>
        </xdr:to>
        <xdr:sp macro="" textlink="">
          <xdr:nvSpPr>
            <xdr:cNvPr id="1524" name="Check Box 500" hidden="1">
              <a:extLst>
                <a:ext uri="{63B3BB69-23CF-44E3-9099-C40C66FF867C}">
                  <a14:compatExt spid="_x0000_s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21</xdr:row>
          <xdr:rowOff>160020</xdr:rowOff>
        </xdr:from>
        <xdr:to>
          <xdr:col>6</xdr:col>
          <xdr:colOff>259080</xdr:colOff>
          <xdr:row>23</xdr:row>
          <xdr:rowOff>160020</xdr:rowOff>
        </xdr:to>
        <xdr:sp macro="" textlink="">
          <xdr:nvSpPr>
            <xdr:cNvPr id="1525" name="Check Box 501" hidden="1">
              <a:extLst>
                <a:ext uri="{63B3BB69-23CF-44E3-9099-C40C66FF867C}">
                  <a14:compatExt spid="_x0000_s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21</xdr:row>
          <xdr:rowOff>160020</xdr:rowOff>
        </xdr:from>
        <xdr:to>
          <xdr:col>7</xdr:col>
          <xdr:colOff>259080</xdr:colOff>
          <xdr:row>23</xdr:row>
          <xdr:rowOff>160020</xdr:rowOff>
        </xdr:to>
        <xdr:sp macro="" textlink="">
          <xdr:nvSpPr>
            <xdr:cNvPr id="1526" name="Check Box 502" hidden="1">
              <a:extLst>
                <a:ext uri="{63B3BB69-23CF-44E3-9099-C40C66FF867C}">
                  <a14:compatExt spid="_x0000_s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259080</xdr:colOff>
          <xdr:row>23</xdr:row>
          <xdr:rowOff>160020</xdr:rowOff>
        </xdr:from>
        <xdr:to>
          <xdr:col>2</xdr:col>
          <xdr:colOff>251460</xdr:colOff>
          <xdr:row>25</xdr:row>
          <xdr:rowOff>160020</xdr:rowOff>
        </xdr:to>
        <xdr:sp macro="" textlink="">
          <xdr:nvSpPr>
            <xdr:cNvPr id="1527" name="Check Box 503" hidden="1">
              <a:extLst>
                <a:ext uri="{63B3BB69-23CF-44E3-9099-C40C66FF867C}">
                  <a14:compatExt spid="_x0000_s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23</xdr:row>
          <xdr:rowOff>160020</xdr:rowOff>
        </xdr:from>
        <xdr:to>
          <xdr:col>3</xdr:col>
          <xdr:colOff>259080</xdr:colOff>
          <xdr:row>25</xdr:row>
          <xdr:rowOff>160020</xdr:rowOff>
        </xdr:to>
        <xdr:sp macro="" textlink="">
          <xdr:nvSpPr>
            <xdr:cNvPr id="1528" name="Check Box 504" hidden="1">
              <a:extLst>
                <a:ext uri="{63B3BB69-23CF-44E3-9099-C40C66FF867C}">
                  <a14:compatExt spid="_x0000_s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23</xdr:row>
          <xdr:rowOff>160020</xdr:rowOff>
        </xdr:from>
        <xdr:to>
          <xdr:col>4</xdr:col>
          <xdr:colOff>259080</xdr:colOff>
          <xdr:row>25</xdr:row>
          <xdr:rowOff>160020</xdr:rowOff>
        </xdr:to>
        <xdr:sp macro="" textlink="">
          <xdr:nvSpPr>
            <xdr:cNvPr id="1529" name="Check Box 505" hidden="1">
              <a:extLst>
                <a:ext uri="{63B3BB69-23CF-44E3-9099-C40C66FF867C}">
                  <a14:compatExt spid="_x0000_s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23</xdr:row>
          <xdr:rowOff>160020</xdr:rowOff>
        </xdr:from>
        <xdr:to>
          <xdr:col>5</xdr:col>
          <xdr:colOff>259080</xdr:colOff>
          <xdr:row>25</xdr:row>
          <xdr:rowOff>160020</xdr:rowOff>
        </xdr:to>
        <xdr:sp macro="" textlink="">
          <xdr:nvSpPr>
            <xdr:cNvPr id="1530" name="Check Box 506" hidden="1">
              <a:extLst>
                <a:ext uri="{63B3BB69-23CF-44E3-9099-C40C66FF867C}">
                  <a14:compatExt spid="_x0000_s1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23</xdr:row>
          <xdr:rowOff>160020</xdr:rowOff>
        </xdr:from>
        <xdr:to>
          <xdr:col>6</xdr:col>
          <xdr:colOff>259080</xdr:colOff>
          <xdr:row>25</xdr:row>
          <xdr:rowOff>160020</xdr:rowOff>
        </xdr:to>
        <xdr:sp macro="" textlink="">
          <xdr:nvSpPr>
            <xdr:cNvPr id="1531" name="Check Box 507" hidden="1">
              <a:extLst>
                <a:ext uri="{63B3BB69-23CF-44E3-9099-C40C66FF867C}">
                  <a14:compatExt spid="_x0000_s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23</xdr:row>
          <xdr:rowOff>160020</xdr:rowOff>
        </xdr:from>
        <xdr:to>
          <xdr:col>7</xdr:col>
          <xdr:colOff>259080</xdr:colOff>
          <xdr:row>25</xdr:row>
          <xdr:rowOff>160020</xdr:rowOff>
        </xdr:to>
        <xdr:sp macro="" textlink="">
          <xdr:nvSpPr>
            <xdr:cNvPr id="1532" name="Check Box 508" hidden="1">
              <a:extLst>
                <a:ext uri="{63B3BB69-23CF-44E3-9099-C40C66FF867C}">
                  <a14:compatExt spid="_x0000_s1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259080</xdr:colOff>
          <xdr:row>25</xdr:row>
          <xdr:rowOff>160020</xdr:rowOff>
        </xdr:from>
        <xdr:to>
          <xdr:col>2</xdr:col>
          <xdr:colOff>251460</xdr:colOff>
          <xdr:row>27</xdr:row>
          <xdr:rowOff>160020</xdr:rowOff>
        </xdr:to>
        <xdr:sp macro="" textlink="">
          <xdr:nvSpPr>
            <xdr:cNvPr id="1533" name="Check Box 509" hidden="1">
              <a:extLst>
                <a:ext uri="{63B3BB69-23CF-44E3-9099-C40C66FF867C}">
                  <a14:compatExt spid="_x0000_s1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25</xdr:row>
          <xdr:rowOff>160020</xdr:rowOff>
        </xdr:from>
        <xdr:to>
          <xdr:col>3</xdr:col>
          <xdr:colOff>259080</xdr:colOff>
          <xdr:row>27</xdr:row>
          <xdr:rowOff>160020</xdr:rowOff>
        </xdr:to>
        <xdr:sp macro="" textlink="">
          <xdr:nvSpPr>
            <xdr:cNvPr id="1534" name="Check Box 510" hidden="1">
              <a:extLst>
                <a:ext uri="{63B3BB69-23CF-44E3-9099-C40C66FF867C}">
                  <a14:compatExt spid="_x0000_s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25</xdr:row>
          <xdr:rowOff>160020</xdr:rowOff>
        </xdr:from>
        <xdr:to>
          <xdr:col>4</xdr:col>
          <xdr:colOff>259080</xdr:colOff>
          <xdr:row>27</xdr:row>
          <xdr:rowOff>160020</xdr:rowOff>
        </xdr:to>
        <xdr:sp macro="" textlink="">
          <xdr:nvSpPr>
            <xdr:cNvPr id="1535" name="Check Box 511" hidden="1">
              <a:extLst>
                <a:ext uri="{63B3BB69-23CF-44E3-9099-C40C66FF867C}">
                  <a14:compatExt spid="_x0000_s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25</xdr:row>
          <xdr:rowOff>160020</xdr:rowOff>
        </xdr:from>
        <xdr:to>
          <xdr:col>5</xdr:col>
          <xdr:colOff>259080</xdr:colOff>
          <xdr:row>27</xdr:row>
          <xdr:rowOff>160020</xdr:rowOff>
        </xdr:to>
        <xdr:sp macro="" textlink="">
          <xdr:nvSpPr>
            <xdr:cNvPr id="1536" name="Check Box 512" hidden="1">
              <a:extLst>
                <a:ext uri="{63B3BB69-23CF-44E3-9099-C40C66FF867C}">
                  <a14:compatExt spid="_x0000_s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25</xdr:row>
          <xdr:rowOff>160020</xdr:rowOff>
        </xdr:from>
        <xdr:to>
          <xdr:col>6</xdr:col>
          <xdr:colOff>259080</xdr:colOff>
          <xdr:row>27</xdr:row>
          <xdr:rowOff>160020</xdr:rowOff>
        </xdr:to>
        <xdr:sp macro="" textlink="">
          <xdr:nvSpPr>
            <xdr:cNvPr id="1537" name="Check Box 513" hidden="1">
              <a:extLst>
                <a:ext uri="{63B3BB69-23CF-44E3-9099-C40C66FF867C}">
                  <a14:compatExt spid="_x0000_s1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25</xdr:row>
          <xdr:rowOff>160020</xdr:rowOff>
        </xdr:from>
        <xdr:to>
          <xdr:col>7</xdr:col>
          <xdr:colOff>259080</xdr:colOff>
          <xdr:row>27</xdr:row>
          <xdr:rowOff>160020</xdr:rowOff>
        </xdr:to>
        <xdr:sp macro="" textlink="">
          <xdr:nvSpPr>
            <xdr:cNvPr id="1538" name="Check Box 514" hidden="1">
              <a:extLst>
                <a:ext uri="{63B3BB69-23CF-44E3-9099-C40C66FF867C}">
                  <a14:compatExt spid="_x0000_s1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259080</xdr:colOff>
          <xdr:row>27</xdr:row>
          <xdr:rowOff>160020</xdr:rowOff>
        </xdr:from>
        <xdr:to>
          <xdr:col>2</xdr:col>
          <xdr:colOff>251460</xdr:colOff>
          <xdr:row>29</xdr:row>
          <xdr:rowOff>160020</xdr:rowOff>
        </xdr:to>
        <xdr:sp macro="" textlink="">
          <xdr:nvSpPr>
            <xdr:cNvPr id="1539" name="Check Box 515" hidden="1">
              <a:extLst>
                <a:ext uri="{63B3BB69-23CF-44E3-9099-C40C66FF867C}">
                  <a14:compatExt spid="_x0000_s1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27</xdr:row>
          <xdr:rowOff>160020</xdr:rowOff>
        </xdr:from>
        <xdr:to>
          <xdr:col>3</xdr:col>
          <xdr:colOff>259080</xdr:colOff>
          <xdr:row>29</xdr:row>
          <xdr:rowOff>160020</xdr:rowOff>
        </xdr:to>
        <xdr:sp macro="" textlink="">
          <xdr:nvSpPr>
            <xdr:cNvPr id="1540" name="Check Box 516" hidden="1">
              <a:extLst>
                <a:ext uri="{63B3BB69-23CF-44E3-9099-C40C66FF867C}">
                  <a14:compatExt spid="_x0000_s1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27</xdr:row>
          <xdr:rowOff>160020</xdr:rowOff>
        </xdr:from>
        <xdr:to>
          <xdr:col>4</xdr:col>
          <xdr:colOff>259080</xdr:colOff>
          <xdr:row>29</xdr:row>
          <xdr:rowOff>160020</xdr:rowOff>
        </xdr:to>
        <xdr:sp macro="" textlink="">
          <xdr:nvSpPr>
            <xdr:cNvPr id="1541" name="Check Box 517" hidden="1">
              <a:extLst>
                <a:ext uri="{63B3BB69-23CF-44E3-9099-C40C66FF867C}">
                  <a14:compatExt spid="_x0000_s1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27</xdr:row>
          <xdr:rowOff>160020</xdr:rowOff>
        </xdr:from>
        <xdr:to>
          <xdr:col>5</xdr:col>
          <xdr:colOff>259080</xdr:colOff>
          <xdr:row>29</xdr:row>
          <xdr:rowOff>160020</xdr:rowOff>
        </xdr:to>
        <xdr:sp macro="" textlink="">
          <xdr:nvSpPr>
            <xdr:cNvPr id="1542" name="Check Box 518" hidden="1">
              <a:extLst>
                <a:ext uri="{63B3BB69-23CF-44E3-9099-C40C66FF867C}">
                  <a14:compatExt spid="_x0000_s1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27</xdr:row>
          <xdr:rowOff>160020</xdr:rowOff>
        </xdr:from>
        <xdr:to>
          <xdr:col>6</xdr:col>
          <xdr:colOff>259080</xdr:colOff>
          <xdr:row>29</xdr:row>
          <xdr:rowOff>160020</xdr:rowOff>
        </xdr:to>
        <xdr:sp macro="" textlink="">
          <xdr:nvSpPr>
            <xdr:cNvPr id="1543" name="Check Box 519" hidden="1">
              <a:extLst>
                <a:ext uri="{63B3BB69-23CF-44E3-9099-C40C66FF867C}">
                  <a14:compatExt spid="_x0000_s1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27</xdr:row>
          <xdr:rowOff>160020</xdr:rowOff>
        </xdr:from>
        <xdr:to>
          <xdr:col>7</xdr:col>
          <xdr:colOff>259080</xdr:colOff>
          <xdr:row>29</xdr:row>
          <xdr:rowOff>160020</xdr:rowOff>
        </xdr:to>
        <xdr:sp macro="" textlink="">
          <xdr:nvSpPr>
            <xdr:cNvPr id="1544" name="Check Box 520" hidden="1">
              <a:extLst>
                <a:ext uri="{63B3BB69-23CF-44E3-9099-C40C66FF867C}">
                  <a14:compatExt spid="_x0000_s1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259080</xdr:colOff>
          <xdr:row>29</xdr:row>
          <xdr:rowOff>160020</xdr:rowOff>
        </xdr:from>
        <xdr:to>
          <xdr:col>2</xdr:col>
          <xdr:colOff>251460</xdr:colOff>
          <xdr:row>31</xdr:row>
          <xdr:rowOff>160020</xdr:rowOff>
        </xdr:to>
        <xdr:sp macro="" textlink="">
          <xdr:nvSpPr>
            <xdr:cNvPr id="1545" name="Check Box 521" hidden="1">
              <a:extLst>
                <a:ext uri="{63B3BB69-23CF-44E3-9099-C40C66FF867C}">
                  <a14:compatExt spid="_x0000_s1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29</xdr:row>
          <xdr:rowOff>160020</xdr:rowOff>
        </xdr:from>
        <xdr:to>
          <xdr:col>3</xdr:col>
          <xdr:colOff>259080</xdr:colOff>
          <xdr:row>31</xdr:row>
          <xdr:rowOff>160020</xdr:rowOff>
        </xdr:to>
        <xdr:sp macro="" textlink="">
          <xdr:nvSpPr>
            <xdr:cNvPr id="1546" name="Check Box 522" hidden="1">
              <a:extLst>
                <a:ext uri="{63B3BB69-23CF-44E3-9099-C40C66FF867C}">
                  <a14:compatExt spid="_x0000_s1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29</xdr:row>
          <xdr:rowOff>160020</xdr:rowOff>
        </xdr:from>
        <xdr:to>
          <xdr:col>4</xdr:col>
          <xdr:colOff>259080</xdr:colOff>
          <xdr:row>31</xdr:row>
          <xdr:rowOff>160020</xdr:rowOff>
        </xdr:to>
        <xdr:sp macro="" textlink="">
          <xdr:nvSpPr>
            <xdr:cNvPr id="1547" name="Check Box 523" hidden="1">
              <a:extLst>
                <a:ext uri="{63B3BB69-23CF-44E3-9099-C40C66FF867C}">
                  <a14:compatExt spid="_x0000_s1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29</xdr:row>
          <xdr:rowOff>160020</xdr:rowOff>
        </xdr:from>
        <xdr:to>
          <xdr:col>5</xdr:col>
          <xdr:colOff>259080</xdr:colOff>
          <xdr:row>31</xdr:row>
          <xdr:rowOff>160020</xdr:rowOff>
        </xdr:to>
        <xdr:sp macro="" textlink="">
          <xdr:nvSpPr>
            <xdr:cNvPr id="1548" name="Check Box 524" hidden="1">
              <a:extLst>
                <a:ext uri="{63B3BB69-23CF-44E3-9099-C40C66FF867C}">
                  <a14:compatExt spid="_x0000_s1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29</xdr:row>
          <xdr:rowOff>160020</xdr:rowOff>
        </xdr:from>
        <xdr:to>
          <xdr:col>6</xdr:col>
          <xdr:colOff>259080</xdr:colOff>
          <xdr:row>31</xdr:row>
          <xdr:rowOff>160020</xdr:rowOff>
        </xdr:to>
        <xdr:sp macro="" textlink="">
          <xdr:nvSpPr>
            <xdr:cNvPr id="1549" name="Check Box 525" hidden="1">
              <a:extLst>
                <a:ext uri="{63B3BB69-23CF-44E3-9099-C40C66FF867C}">
                  <a14:compatExt spid="_x0000_s1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29</xdr:row>
          <xdr:rowOff>160020</xdr:rowOff>
        </xdr:from>
        <xdr:to>
          <xdr:col>7</xdr:col>
          <xdr:colOff>259080</xdr:colOff>
          <xdr:row>31</xdr:row>
          <xdr:rowOff>160020</xdr:rowOff>
        </xdr:to>
        <xdr:sp macro="" textlink="">
          <xdr:nvSpPr>
            <xdr:cNvPr id="1550" name="Check Box 526" hidden="1">
              <a:extLst>
                <a:ext uri="{63B3BB69-23CF-44E3-9099-C40C66FF867C}">
                  <a14:compatExt spid="_x0000_s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259080</xdr:colOff>
          <xdr:row>31</xdr:row>
          <xdr:rowOff>160020</xdr:rowOff>
        </xdr:from>
        <xdr:to>
          <xdr:col>2</xdr:col>
          <xdr:colOff>251460</xdr:colOff>
          <xdr:row>33</xdr:row>
          <xdr:rowOff>160020</xdr:rowOff>
        </xdr:to>
        <xdr:sp macro="" textlink="">
          <xdr:nvSpPr>
            <xdr:cNvPr id="1551" name="Check Box 527" hidden="1">
              <a:extLst>
                <a:ext uri="{63B3BB69-23CF-44E3-9099-C40C66FF867C}">
                  <a14:compatExt spid="_x0000_s1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31</xdr:row>
          <xdr:rowOff>160020</xdr:rowOff>
        </xdr:from>
        <xdr:to>
          <xdr:col>3</xdr:col>
          <xdr:colOff>259080</xdr:colOff>
          <xdr:row>33</xdr:row>
          <xdr:rowOff>160020</xdr:rowOff>
        </xdr:to>
        <xdr:sp macro="" textlink="">
          <xdr:nvSpPr>
            <xdr:cNvPr id="1552" name="Check Box 528" hidden="1">
              <a:extLst>
                <a:ext uri="{63B3BB69-23CF-44E3-9099-C40C66FF867C}">
                  <a14:compatExt spid="_x0000_s1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31</xdr:row>
          <xdr:rowOff>160020</xdr:rowOff>
        </xdr:from>
        <xdr:to>
          <xdr:col>4</xdr:col>
          <xdr:colOff>259080</xdr:colOff>
          <xdr:row>33</xdr:row>
          <xdr:rowOff>160020</xdr:rowOff>
        </xdr:to>
        <xdr:sp macro="" textlink="">
          <xdr:nvSpPr>
            <xdr:cNvPr id="1553" name="Check Box 529" hidden="1">
              <a:extLst>
                <a:ext uri="{63B3BB69-23CF-44E3-9099-C40C66FF867C}">
                  <a14:compatExt spid="_x0000_s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31</xdr:row>
          <xdr:rowOff>160020</xdr:rowOff>
        </xdr:from>
        <xdr:to>
          <xdr:col>5</xdr:col>
          <xdr:colOff>259080</xdr:colOff>
          <xdr:row>33</xdr:row>
          <xdr:rowOff>160020</xdr:rowOff>
        </xdr:to>
        <xdr:sp macro="" textlink="">
          <xdr:nvSpPr>
            <xdr:cNvPr id="1554" name="Check Box 530" hidden="1">
              <a:extLst>
                <a:ext uri="{63B3BB69-23CF-44E3-9099-C40C66FF867C}">
                  <a14:compatExt spid="_x0000_s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31</xdr:row>
          <xdr:rowOff>160020</xdr:rowOff>
        </xdr:from>
        <xdr:to>
          <xdr:col>6</xdr:col>
          <xdr:colOff>259080</xdr:colOff>
          <xdr:row>33</xdr:row>
          <xdr:rowOff>160020</xdr:rowOff>
        </xdr:to>
        <xdr:sp macro="" textlink="">
          <xdr:nvSpPr>
            <xdr:cNvPr id="1555" name="Check Box 531" hidden="1">
              <a:extLst>
                <a:ext uri="{63B3BB69-23CF-44E3-9099-C40C66FF867C}">
                  <a14:compatExt spid="_x0000_s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31</xdr:row>
          <xdr:rowOff>160020</xdr:rowOff>
        </xdr:from>
        <xdr:to>
          <xdr:col>7</xdr:col>
          <xdr:colOff>259080</xdr:colOff>
          <xdr:row>33</xdr:row>
          <xdr:rowOff>160020</xdr:rowOff>
        </xdr:to>
        <xdr:sp macro="" textlink="">
          <xdr:nvSpPr>
            <xdr:cNvPr id="1556" name="Check Box 532" hidden="1">
              <a:extLst>
                <a:ext uri="{63B3BB69-23CF-44E3-9099-C40C66FF867C}">
                  <a14:compatExt spid="_x0000_s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259080</xdr:colOff>
          <xdr:row>33</xdr:row>
          <xdr:rowOff>160020</xdr:rowOff>
        </xdr:from>
        <xdr:to>
          <xdr:col>2</xdr:col>
          <xdr:colOff>251460</xdr:colOff>
          <xdr:row>35</xdr:row>
          <xdr:rowOff>160020</xdr:rowOff>
        </xdr:to>
        <xdr:sp macro="" textlink="">
          <xdr:nvSpPr>
            <xdr:cNvPr id="1557" name="Check Box 533" hidden="1">
              <a:extLst>
                <a:ext uri="{63B3BB69-23CF-44E3-9099-C40C66FF867C}">
                  <a14:compatExt spid="_x0000_s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33</xdr:row>
          <xdr:rowOff>160020</xdr:rowOff>
        </xdr:from>
        <xdr:to>
          <xdr:col>3</xdr:col>
          <xdr:colOff>259080</xdr:colOff>
          <xdr:row>35</xdr:row>
          <xdr:rowOff>160020</xdr:rowOff>
        </xdr:to>
        <xdr:sp macro="" textlink="">
          <xdr:nvSpPr>
            <xdr:cNvPr id="1558" name="Check Box 534" hidden="1">
              <a:extLst>
                <a:ext uri="{63B3BB69-23CF-44E3-9099-C40C66FF867C}">
                  <a14:compatExt spid="_x0000_s1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33</xdr:row>
          <xdr:rowOff>160020</xdr:rowOff>
        </xdr:from>
        <xdr:to>
          <xdr:col>4</xdr:col>
          <xdr:colOff>259080</xdr:colOff>
          <xdr:row>35</xdr:row>
          <xdr:rowOff>160020</xdr:rowOff>
        </xdr:to>
        <xdr:sp macro="" textlink="">
          <xdr:nvSpPr>
            <xdr:cNvPr id="1559" name="Check Box 535" hidden="1">
              <a:extLst>
                <a:ext uri="{63B3BB69-23CF-44E3-9099-C40C66FF867C}">
                  <a14:compatExt spid="_x0000_s1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33</xdr:row>
          <xdr:rowOff>160020</xdr:rowOff>
        </xdr:from>
        <xdr:to>
          <xdr:col>5</xdr:col>
          <xdr:colOff>259080</xdr:colOff>
          <xdr:row>35</xdr:row>
          <xdr:rowOff>160020</xdr:rowOff>
        </xdr:to>
        <xdr:sp macro="" textlink="">
          <xdr:nvSpPr>
            <xdr:cNvPr id="1560" name="Check Box 536" hidden="1">
              <a:extLst>
                <a:ext uri="{63B3BB69-23CF-44E3-9099-C40C66FF867C}">
                  <a14:compatExt spid="_x0000_s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33</xdr:row>
          <xdr:rowOff>160020</xdr:rowOff>
        </xdr:from>
        <xdr:to>
          <xdr:col>6</xdr:col>
          <xdr:colOff>259080</xdr:colOff>
          <xdr:row>35</xdr:row>
          <xdr:rowOff>160020</xdr:rowOff>
        </xdr:to>
        <xdr:sp macro="" textlink="">
          <xdr:nvSpPr>
            <xdr:cNvPr id="1561" name="Check Box 537" hidden="1">
              <a:extLst>
                <a:ext uri="{63B3BB69-23CF-44E3-9099-C40C66FF867C}">
                  <a14:compatExt spid="_x0000_s1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33</xdr:row>
          <xdr:rowOff>160020</xdr:rowOff>
        </xdr:from>
        <xdr:to>
          <xdr:col>7</xdr:col>
          <xdr:colOff>259080</xdr:colOff>
          <xdr:row>35</xdr:row>
          <xdr:rowOff>160020</xdr:rowOff>
        </xdr:to>
        <xdr:sp macro="" textlink="">
          <xdr:nvSpPr>
            <xdr:cNvPr id="1562" name="Check Box 538" hidden="1">
              <a:extLst>
                <a:ext uri="{63B3BB69-23CF-44E3-9099-C40C66FF867C}">
                  <a14:compatExt spid="_x0000_s1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259080</xdr:colOff>
          <xdr:row>12</xdr:row>
          <xdr:rowOff>152400</xdr:rowOff>
        </xdr:from>
        <xdr:to>
          <xdr:col>8</xdr:col>
          <xdr:colOff>251460</xdr:colOff>
          <xdr:row>13</xdr:row>
          <xdr:rowOff>160020</xdr:rowOff>
        </xdr:to>
        <xdr:sp macro="" textlink="">
          <xdr:nvSpPr>
            <xdr:cNvPr id="1563" name="Check Box 539" hidden="1">
              <a:extLst>
                <a:ext uri="{63B3BB69-23CF-44E3-9099-C40C66FF867C}">
                  <a14:compatExt spid="_x0000_s1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12</xdr:row>
          <xdr:rowOff>152400</xdr:rowOff>
        </xdr:from>
        <xdr:to>
          <xdr:col>9</xdr:col>
          <xdr:colOff>274320</xdr:colOff>
          <xdr:row>13</xdr:row>
          <xdr:rowOff>160020</xdr:rowOff>
        </xdr:to>
        <xdr:sp macro="" textlink="">
          <xdr:nvSpPr>
            <xdr:cNvPr id="1564" name="Check Box 540" hidden="1">
              <a:extLst>
                <a:ext uri="{63B3BB69-23CF-44E3-9099-C40C66FF867C}">
                  <a14:compatExt spid="_x0000_s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297180</xdr:colOff>
          <xdr:row>12</xdr:row>
          <xdr:rowOff>152400</xdr:rowOff>
        </xdr:from>
        <xdr:to>
          <xdr:col>10</xdr:col>
          <xdr:colOff>289560</xdr:colOff>
          <xdr:row>13</xdr:row>
          <xdr:rowOff>160020</xdr:rowOff>
        </xdr:to>
        <xdr:sp macro="" textlink="">
          <xdr:nvSpPr>
            <xdr:cNvPr id="1565" name="Check Box 541" hidden="1">
              <a:extLst>
                <a:ext uri="{63B3BB69-23CF-44E3-9099-C40C66FF867C}">
                  <a14:compatExt spid="_x0000_s1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274320</xdr:colOff>
          <xdr:row>12</xdr:row>
          <xdr:rowOff>152400</xdr:rowOff>
        </xdr:from>
        <xdr:to>
          <xdr:col>11</xdr:col>
          <xdr:colOff>266700</xdr:colOff>
          <xdr:row>13</xdr:row>
          <xdr:rowOff>160020</xdr:rowOff>
        </xdr:to>
        <xdr:sp macro="" textlink="">
          <xdr:nvSpPr>
            <xdr:cNvPr id="1566" name="Check Box 542" hidden="1">
              <a:extLst>
                <a:ext uri="{63B3BB69-23CF-44E3-9099-C40C66FF867C}">
                  <a14:compatExt spid="_x0000_s1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12</xdr:row>
          <xdr:rowOff>152400</xdr:rowOff>
        </xdr:from>
        <xdr:to>
          <xdr:col>12</xdr:col>
          <xdr:colOff>259080</xdr:colOff>
          <xdr:row>13</xdr:row>
          <xdr:rowOff>160020</xdr:rowOff>
        </xdr:to>
        <xdr:sp macro="" textlink="">
          <xdr:nvSpPr>
            <xdr:cNvPr id="1567" name="Check Box 543" hidden="1">
              <a:extLst>
                <a:ext uri="{63B3BB69-23CF-44E3-9099-C40C66FF867C}">
                  <a14:compatExt spid="_x0000_s1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274320</xdr:colOff>
          <xdr:row>12</xdr:row>
          <xdr:rowOff>144780</xdr:rowOff>
        </xdr:from>
        <xdr:to>
          <xdr:col>13</xdr:col>
          <xdr:colOff>266700</xdr:colOff>
          <xdr:row>13</xdr:row>
          <xdr:rowOff>160020</xdr:rowOff>
        </xdr:to>
        <xdr:sp macro="" textlink="">
          <xdr:nvSpPr>
            <xdr:cNvPr id="1568" name="Check Box 544" hidden="1">
              <a:extLst>
                <a:ext uri="{63B3BB69-23CF-44E3-9099-C40C66FF867C}">
                  <a14:compatExt spid="_x0000_s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13</xdr:row>
          <xdr:rowOff>160020</xdr:rowOff>
        </xdr:from>
        <xdr:to>
          <xdr:col>8</xdr:col>
          <xdr:colOff>259080</xdr:colOff>
          <xdr:row>15</xdr:row>
          <xdr:rowOff>160020</xdr:rowOff>
        </xdr:to>
        <xdr:sp macro="" textlink="">
          <xdr:nvSpPr>
            <xdr:cNvPr id="1569" name="Check Box 545" hidden="1">
              <a:extLst>
                <a:ext uri="{63B3BB69-23CF-44E3-9099-C40C66FF867C}">
                  <a14:compatExt spid="_x0000_s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274320</xdr:colOff>
          <xdr:row>13</xdr:row>
          <xdr:rowOff>160020</xdr:rowOff>
        </xdr:from>
        <xdr:to>
          <xdr:col>9</xdr:col>
          <xdr:colOff>266700</xdr:colOff>
          <xdr:row>15</xdr:row>
          <xdr:rowOff>160020</xdr:rowOff>
        </xdr:to>
        <xdr:sp macro="" textlink="">
          <xdr:nvSpPr>
            <xdr:cNvPr id="1570" name="Check Box 546" hidden="1">
              <a:extLst>
                <a:ext uri="{63B3BB69-23CF-44E3-9099-C40C66FF867C}">
                  <a14:compatExt spid="_x0000_s1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297180</xdr:colOff>
          <xdr:row>13</xdr:row>
          <xdr:rowOff>160020</xdr:rowOff>
        </xdr:from>
        <xdr:to>
          <xdr:col>10</xdr:col>
          <xdr:colOff>289560</xdr:colOff>
          <xdr:row>15</xdr:row>
          <xdr:rowOff>160020</xdr:rowOff>
        </xdr:to>
        <xdr:sp macro="" textlink="">
          <xdr:nvSpPr>
            <xdr:cNvPr id="1571" name="Check Box 547" hidden="1">
              <a:extLst>
                <a:ext uri="{63B3BB69-23CF-44E3-9099-C40C66FF867C}">
                  <a14:compatExt spid="_x0000_s1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13</xdr:row>
          <xdr:rowOff>160020</xdr:rowOff>
        </xdr:from>
        <xdr:to>
          <xdr:col>11</xdr:col>
          <xdr:colOff>259080</xdr:colOff>
          <xdr:row>15</xdr:row>
          <xdr:rowOff>160020</xdr:rowOff>
        </xdr:to>
        <xdr:sp macro="" textlink="">
          <xdr:nvSpPr>
            <xdr:cNvPr id="1572" name="Check Box 548" hidden="1">
              <a:extLst>
                <a:ext uri="{63B3BB69-23CF-44E3-9099-C40C66FF867C}">
                  <a14:compatExt spid="_x0000_s1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13</xdr:row>
          <xdr:rowOff>160020</xdr:rowOff>
        </xdr:from>
        <xdr:to>
          <xdr:col>12</xdr:col>
          <xdr:colOff>259080</xdr:colOff>
          <xdr:row>15</xdr:row>
          <xdr:rowOff>160020</xdr:rowOff>
        </xdr:to>
        <xdr:sp macro="" textlink="">
          <xdr:nvSpPr>
            <xdr:cNvPr id="1573" name="Check Box 549" hidden="1">
              <a:extLst>
                <a:ext uri="{63B3BB69-23CF-44E3-9099-C40C66FF867C}">
                  <a14:compatExt spid="_x0000_s1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13</xdr:row>
          <xdr:rowOff>160020</xdr:rowOff>
        </xdr:from>
        <xdr:to>
          <xdr:col>13</xdr:col>
          <xdr:colOff>259080</xdr:colOff>
          <xdr:row>15</xdr:row>
          <xdr:rowOff>160020</xdr:rowOff>
        </xdr:to>
        <xdr:sp macro="" textlink="">
          <xdr:nvSpPr>
            <xdr:cNvPr id="1574" name="Check Box 550" hidden="1">
              <a:extLst>
                <a:ext uri="{63B3BB69-23CF-44E3-9099-C40C66FF867C}">
                  <a14:compatExt spid="_x0000_s1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15</xdr:row>
          <xdr:rowOff>160020</xdr:rowOff>
        </xdr:from>
        <xdr:to>
          <xdr:col>8</xdr:col>
          <xdr:colOff>259080</xdr:colOff>
          <xdr:row>17</xdr:row>
          <xdr:rowOff>160020</xdr:rowOff>
        </xdr:to>
        <xdr:sp macro="" textlink="">
          <xdr:nvSpPr>
            <xdr:cNvPr id="1575" name="Check Box 551" hidden="1">
              <a:extLst>
                <a:ext uri="{63B3BB69-23CF-44E3-9099-C40C66FF867C}">
                  <a14:compatExt spid="_x0000_s1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274320</xdr:colOff>
          <xdr:row>15</xdr:row>
          <xdr:rowOff>160020</xdr:rowOff>
        </xdr:from>
        <xdr:to>
          <xdr:col>9</xdr:col>
          <xdr:colOff>266700</xdr:colOff>
          <xdr:row>17</xdr:row>
          <xdr:rowOff>160020</xdr:rowOff>
        </xdr:to>
        <xdr:sp macro="" textlink="">
          <xdr:nvSpPr>
            <xdr:cNvPr id="1576" name="Check Box 552" hidden="1">
              <a:extLst>
                <a:ext uri="{63B3BB69-23CF-44E3-9099-C40C66FF867C}">
                  <a14:compatExt spid="_x0000_s1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297180</xdr:colOff>
          <xdr:row>15</xdr:row>
          <xdr:rowOff>160020</xdr:rowOff>
        </xdr:from>
        <xdr:to>
          <xdr:col>10</xdr:col>
          <xdr:colOff>289560</xdr:colOff>
          <xdr:row>17</xdr:row>
          <xdr:rowOff>160020</xdr:rowOff>
        </xdr:to>
        <xdr:sp macro="" textlink="">
          <xdr:nvSpPr>
            <xdr:cNvPr id="1577" name="Check Box 553" hidden="1">
              <a:extLst>
                <a:ext uri="{63B3BB69-23CF-44E3-9099-C40C66FF867C}">
                  <a14:compatExt spid="_x0000_s1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15</xdr:row>
          <xdr:rowOff>160020</xdr:rowOff>
        </xdr:from>
        <xdr:to>
          <xdr:col>11</xdr:col>
          <xdr:colOff>259080</xdr:colOff>
          <xdr:row>17</xdr:row>
          <xdr:rowOff>160020</xdr:rowOff>
        </xdr:to>
        <xdr:sp macro="" textlink="">
          <xdr:nvSpPr>
            <xdr:cNvPr id="1578" name="Check Box 554" hidden="1">
              <a:extLst>
                <a:ext uri="{63B3BB69-23CF-44E3-9099-C40C66FF867C}">
                  <a14:compatExt spid="_x0000_s1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15</xdr:row>
          <xdr:rowOff>160020</xdr:rowOff>
        </xdr:from>
        <xdr:to>
          <xdr:col>12</xdr:col>
          <xdr:colOff>259080</xdr:colOff>
          <xdr:row>17</xdr:row>
          <xdr:rowOff>160020</xdr:rowOff>
        </xdr:to>
        <xdr:sp macro="" textlink="">
          <xdr:nvSpPr>
            <xdr:cNvPr id="1579" name="Check Box 555" hidden="1">
              <a:extLst>
                <a:ext uri="{63B3BB69-23CF-44E3-9099-C40C66FF867C}">
                  <a14:compatExt spid="_x0000_s1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15</xdr:row>
          <xdr:rowOff>160020</xdr:rowOff>
        </xdr:from>
        <xdr:to>
          <xdr:col>13</xdr:col>
          <xdr:colOff>259080</xdr:colOff>
          <xdr:row>17</xdr:row>
          <xdr:rowOff>160020</xdr:rowOff>
        </xdr:to>
        <xdr:sp macro="" textlink="">
          <xdr:nvSpPr>
            <xdr:cNvPr id="1580" name="Check Box 556" hidden="1">
              <a:extLst>
                <a:ext uri="{63B3BB69-23CF-44E3-9099-C40C66FF867C}">
                  <a14:compatExt spid="_x0000_s1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17</xdr:row>
          <xdr:rowOff>160020</xdr:rowOff>
        </xdr:from>
        <xdr:to>
          <xdr:col>8</xdr:col>
          <xdr:colOff>259080</xdr:colOff>
          <xdr:row>19</xdr:row>
          <xdr:rowOff>160020</xdr:rowOff>
        </xdr:to>
        <xdr:sp macro="" textlink="">
          <xdr:nvSpPr>
            <xdr:cNvPr id="1581" name="Check Box 557" hidden="1">
              <a:extLst>
                <a:ext uri="{63B3BB69-23CF-44E3-9099-C40C66FF867C}">
                  <a14:compatExt spid="_x0000_s1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274320</xdr:colOff>
          <xdr:row>17</xdr:row>
          <xdr:rowOff>160020</xdr:rowOff>
        </xdr:from>
        <xdr:to>
          <xdr:col>9</xdr:col>
          <xdr:colOff>266700</xdr:colOff>
          <xdr:row>19</xdr:row>
          <xdr:rowOff>160020</xdr:rowOff>
        </xdr:to>
        <xdr:sp macro="" textlink="">
          <xdr:nvSpPr>
            <xdr:cNvPr id="1582" name="Check Box 558" hidden="1">
              <a:extLst>
                <a:ext uri="{63B3BB69-23CF-44E3-9099-C40C66FF867C}">
                  <a14:compatExt spid="_x0000_s1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297180</xdr:colOff>
          <xdr:row>17</xdr:row>
          <xdr:rowOff>160020</xdr:rowOff>
        </xdr:from>
        <xdr:to>
          <xdr:col>10</xdr:col>
          <xdr:colOff>289560</xdr:colOff>
          <xdr:row>19</xdr:row>
          <xdr:rowOff>160020</xdr:rowOff>
        </xdr:to>
        <xdr:sp macro="" textlink="">
          <xdr:nvSpPr>
            <xdr:cNvPr id="1583" name="Check Box 559" hidden="1">
              <a:extLst>
                <a:ext uri="{63B3BB69-23CF-44E3-9099-C40C66FF867C}">
                  <a14:compatExt spid="_x0000_s1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17</xdr:row>
          <xdr:rowOff>160020</xdr:rowOff>
        </xdr:from>
        <xdr:to>
          <xdr:col>11</xdr:col>
          <xdr:colOff>259080</xdr:colOff>
          <xdr:row>19</xdr:row>
          <xdr:rowOff>160020</xdr:rowOff>
        </xdr:to>
        <xdr:sp macro="" textlink="">
          <xdr:nvSpPr>
            <xdr:cNvPr id="1584" name="Check Box 560" hidden="1">
              <a:extLst>
                <a:ext uri="{63B3BB69-23CF-44E3-9099-C40C66FF867C}">
                  <a14:compatExt spid="_x0000_s1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17</xdr:row>
          <xdr:rowOff>160020</xdr:rowOff>
        </xdr:from>
        <xdr:to>
          <xdr:col>12</xdr:col>
          <xdr:colOff>259080</xdr:colOff>
          <xdr:row>19</xdr:row>
          <xdr:rowOff>160020</xdr:rowOff>
        </xdr:to>
        <xdr:sp macro="" textlink="">
          <xdr:nvSpPr>
            <xdr:cNvPr id="1585" name="Check Box 561" hidden="1">
              <a:extLst>
                <a:ext uri="{63B3BB69-23CF-44E3-9099-C40C66FF867C}">
                  <a14:compatExt spid="_x0000_s1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17</xdr:row>
          <xdr:rowOff>160020</xdr:rowOff>
        </xdr:from>
        <xdr:to>
          <xdr:col>13</xdr:col>
          <xdr:colOff>259080</xdr:colOff>
          <xdr:row>19</xdr:row>
          <xdr:rowOff>160020</xdr:rowOff>
        </xdr:to>
        <xdr:sp macro="" textlink="">
          <xdr:nvSpPr>
            <xdr:cNvPr id="1586" name="Check Box 562" hidden="1">
              <a:extLst>
                <a:ext uri="{63B3BB69-23CF-44E3-9099-C40C66FF867C}">
                  <a14:compatExt spid="_x0000_s1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19</xdr:row>
          <xdr:rowOff>160020</xdr:rowOff>
        </xdr:from>
        <xdr:to>
          <xdr:col>8</xdr:col>
          <xdr:colOff>259080</xdr:colOff>
          <xdr:row>21</xdr:row>
          <xdr:rowOff>160020</xdr:rowOff>
        </xdr:to>
        <xdr:sp macro="" textlink="">
          <xdr:nvSpPr>
            <xdr:cNvPr id="1587" name="Check Box 563" hidden="1">
              <a:extLst>
                <a:ext uri="{63B3BB69-23CF-44E3-9099-C40C66FF867C}">
                  <a14:compatExt spid="_x0000_s1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274320</xdr:colOff>
          <xdr:row>19</xdr:row>
          <xdr:rowOff>160020</xdr:rowOff>
        </xdr:from>
        <xdr:to>
          <xdr:col>9</xdr:col>
          <xdr:colOff>266700</xdr:colOff>
          <xdr:row>21</xdr:row>
          <xdr:rowOff>160020</xdr:rowOff>
        </xdr:to>
        <xdr:sp macro="" textlink="">
          <xdr:nvSpPr>
            <xdr:cNvPr id="1588" name="Check Box 564" hidden="1">
              <a:extLst>
                <a:ext uri="{63B3BB69-23CF-44E3-9099-C40C66FF867C}">
                  <a14:compatExt spid="_x0000_s1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297180</xdr:colOff>
          <xdr:row>19</xdr:row>
          <xdr:rowOff>160020</xdr:rowOff>
        </xdr:from>
        <xdr:to>
          <xdr:col>10</xdr:col>
          <xdr:colOff>289560</xdr:colOff>
          <xdr:row>21</xdr:row>
          <xdr:rowOff>160020</xdr:rowOff>
        </xdr:to>
        <xdr:sp macro="" textlink="">
          <xdr:nvSpPr>
            <xdr:cNvPr id="1589" name="Check Box 565" hidden="1">
              <a:extLst>
                <a:ext uri="{63B3BB69-23CF-44E3-9099-C40C66FF867C}">
                  <a14:compatExt spid="_x0000_s1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19</xdr:row>
          <xdr:rowOff>160020</xdr:rowOff>
        </xdr:from>
        <xdr:to>
          <xdr:col>11</xdr:col>
          <xdr:colOff>259080</xdr:colOff>
          <xdr:row>21</xdr:row>
          <xdr:rowOff>160020</xdr:rowOff>
        </xdr:to>
        <xdr:sp macro="" textlink="">
          <xdr:nvSpPr>
            <xdr:cNvPr id="1590" name="Check Box 566" hidden="1">
              <a:extLst>
                <a:ext uri="{63B3BB69-23CF-44E3-9099-C40C66FF867C}">
                  <a14:compatExt spid="_x0000_s1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19</xdr:row>
          <xdr:rowOff>160020</xdr:rowOff>
        </xdr:from>
        <xdr:to>
          <xdr:col>12</xdr:col>
          <xdr:colOff>259080</xdr:colOff>
          <xdr:row>21</xdr:row>
          <xdr:rowOff>160020</xdr:rowOff>
        </xdr:to>
        <xdr:sp macro="" textlink="">
          <xdr:nvSpPr>
            <xdr:cNvPr id="1591" name="Check Box 567" hidden="1">
              <a:extLst>
                <a:ext uri="{63B3BB69-23CF-44E3-9099-C40C66FF867C}">
                  <a14:compatExt spid="_x0000_s1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19</xdr:row>
          <xdr:rowOff>160020</xdr:rowOff>
        </xdr:from>
        <xdr:to>
          <xdr:col>13</xdr:col>
          <xdr:colOff>259080</xdr:colOff>
          <xdr:row>21</xdr:row>
          <xdr:rowOff>160020</xdr:rowOff>
        </xdr:to>
        <xdr:sp macro="" textlink="">
          <xdr:nvSpPr>
            <xdr:cNvPr id="1592" name="Check Box 568" hidden="1">
              <a:extLst>
                <a:ext uri="{63B3BB69-23CF-44E3-9099-C40C66FF867C}">
                  <a14:compatExt spid="_x0000_s1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21</xdr:row>
          <xdr:rowOff>160020</xdr:rowOff>
        </xdr:from>
        <xdr:to>
          <xdr:col>8</xdr:col>
          <xdr:colOff>259080</xdr:colOff>
          <xdr:row>23</xdr:row>
          <xdr:rowOff>160020</xdr:rowOff>
        </xdr:to>
        <xdr:sp macro="" textlink="">
          <xdr:nvSpPr>
            <xdr:cNvPr id="1593" name="Check Box 569" hidden="1">
              <a:extLst>
                <a:ext uri="{63B3BB69-23CF-44E3-9099-C40C66FF867C}">
                  <a14:compatExt spid="_x0000_s1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274320</xdr:colOff>
          <xdr:row>21</xdr:row>
          <xdr:rowOff>160020</xdr:rowOff>
        </xdr:from>
        <xdr:to>
          <xdr:col>9</xdr:col>
          <xdr:colOff>266700</xdr:colOff>
          <xdr:row>23</xdr:row>
          <xdr:rowOff>160020</xdr:rowOff>
        </xdr:to>
        <xdr:sp macro="" textlink="">
          <xdr:nvSpPr>
            <xdr:cNvPr id="1594" name="Check Box 570" hidden="1">
              <a:extLst>
                <a:ext uri="{63B3BB69-23CF-44E3-9099-C40C66FF867C}">
                  <a14:compatExt spid="_x0000_s1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297180</xdr:colOff>
          <xdr:row>21</xdr:row>
          <xdr:rowOff>160020</xdr:rowOff>
        </xdr:from>
        <xdr:to>
          <xdr:col>10</xdr:col>
          <xdr:colOff>289560</xdr:colOff>
          <xdr:row>23</xdr:row>
          <xdr:rowOff>160020</xdr:rowOff>
        </xdr:to>
        <xdr:sp macro="" textlink="">
          <xdr:nvSpPr>
            <xdr:cNvPr id="1595" name="Check Box 571" hidden="1">
              <a:extLst>
                <a:ext uri="{63B3BB69-23CF-44E3-9099-C40C66FF867C}">
                  <a14:compatExt spid="_x0000_s1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21</xdr:row>
          <xdr:rowOff>160020</xdr:rowOff>
        </xdr:from>
        <xdr:to>
          <xdr:col>11</xdr:col>
          <xdr:colOff>259080</xdr:colOff>
          <xdr:row>23</xdr:row>
          <xdr:rowOff>160020</xdr:rowOff>
        </xdr:to>
        <xdr:sp macro="" textlink="">
          <xdr:nvSpPr>
            <xdr:cNvPr id="1596" name="Check Box 572" hidden="1">
              <a:extLst>
                <a:ext uri="{63B3BB69-23CF-44E3-9099-C40C66FF867C}">
                  <a14:compatExt spid="_x0000_s1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21</xdr:row>
          <xdr:rowOff>160020</xdr:rowOff>
        </xdr:from>
        <xdr:to>
          <xdr:col>12</xdr:col>
          <xdr:colOff>259080</xdr:colOff>
          <xdr:row>23</xdr:row>
          <xdr:rowOff>160020</xdr:rowOff>
        </xdr:to>
        <xdr:sp macro="" textlink="">
          <xdr:nvSpPr>
            <xdr:cNvPr id="1597" name="Check Box 573" hidden="1">
              <a:extLst>
                <a:ext uri="{63B3BB69-23CF-44E3-9099-C40C66FF867C}">
                  <a14:compatExt spid="_x0000_s1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21</xdr:row>
          <xdr:rowOff>160020</xdr:rowOff>
        </xdr:from>
        <xdr:to>
          <xdr:col>13</xdr:col>
          <xdr:colOff>259080</xdr:colOff>
          <xdr:row>23</xdr:row>
          <xdr:rowOff>160020</xdr:rowOff>
        </xdr:to>
        <xdr:sp macro="" textlink="">
          <xdr:nvSpPr>
            <xdr:cNvPr id="1598" name="Check Box 574" hidden="1">
              <a:extLst>
                <a:ext uri="{63B3BB69-23CF-44E3-9099-C40C66FF867C}">
                  <a14:compatExt spid="_x0000_s1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23</xdr:row>
          <xdr:rowOff>160020</xdr:rowOff>
        </xdr:from>
        <xdr:to>
          <xdr:col>8</xdr:col>
          <xdr:colOff>259080</xdr:colOff>
          <xdr:row>25</xdr:row>
          <xdr:rowOff>160020</xdr:rowOff>
        </xdr:to>
        <xdr:sp macro="" textlink="">
          <xdr:nvSpPr>
            <xdr:cNvPr id="1599" name="Check Box 575" hidden="1">
              <a:extLst>
                <a:ext uri="{63B3BB69-23CF-44E3-9099-C40C66FF867C}">
                  <a14:compatExt spid="_x0000_s1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274320</xdr:colOff>
          <xdr:row>23</xdr:row>
          <xdr:rowOff>160020</xdr:rowOff>
        </xdr:from>
        <xdr:to>
          <xdr:col>9</xdr:col>
          <xdr:colOff>266700</xdr:colOff>
          <xdr:row>25</xdr:row>
          <xdr:rowOff>160020</xdr:rowOff>
        </xdr:to>
        <xdr:sp macro="" textlink="">
          <xdr:nvSpPr>
            <xdr:cNvPr id="1600" name="Check Box 576" hidden="1">
              <a:extLst>
                <a:ext uri="{63B3BB69-23CF-44E3-9099-C40C66FF867C}">
                  <a14:compatExt spid="_x0000_s1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297180</xdr:colOff>
          <xdr:row>23</xdr:row>
          <xdr:rowOff>160020</xdr:rowOff>
        </xdr:from>
        <xdr:to>
          <xdr:col>10</xdr:col>
          <xdr:colOff>289560</xdr:colOff>
          <xdr:row>25</xdr:row>
          <xdr:rowOff>160020</xdr:rowOff>
        </xdr:to>
        <xdr:sp macro="" textlink="">
          <xdr:nvSpPr>
            <xdr:cNvPr id="1601" name="Check Box 577" hidden="1">
              <a:extLst>
                <a:ext uri="{63B3BB69-23CF-44E3-9099-C40C66FF867C}">
                  <a14:compatExt spid="_x0000_s1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23</xdr:row>
          <xdr:rowOff>160020</xdr:rowOff>
        </xdr:from>
        <xdr:to>
          <xdr:col>11</xdr:col>
          <xdr:colOff>259080</xdr:colOff>
          <xdr:row>25</xdr:row>
          <xdr:rowOff>160020</xdr:rowOff>
        </xdr:to>
        <xdr:sp macro="" textlink="">
          <xdr:nvSpPr>
            <xdr:cNvPr id="1602" name="Check Box 578" hidden="1">
              <a:extLst>
                <a:ext uri="{63B3BB69-23CF-44E3-9099-C40C66FF867C}">
                  <a14:compatExt spid="_x0000_s1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23</xdr:row>
          <xdr:rowOff>160020</xdr:rowOff>
        </xdr:from>
        <xdr:to>
          <xdr:col>12</xdr:col>
          <xdr:colOff>259080</xdr:colOff>
          <xdr:row>25</xdr:row>
          <xdr:rowOff>160020</xdr:rowOff>
        </xdr:to>
        <xdr:sp macro="" textlink="">
          <xdr:nvSpPr>
            <xdr:cNvPr id="1603" name="Check Box 579" hidden="1">
              <a:extLst>
                <a:ext uri="{63B3BB69-23CF-44E3-9099-C40C66FF867C}">
                  <a14:compatExt spid="_x0000_s1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23</xdr:row>
          <xdr:rowOff>160020</xdr:rowOff>
        </xdr:from>
        <xdr:to>
          <xdr:col>13</xdr:col>
          <xdr:colOff>259080</xdr:colOff>
          <xdr:row>25</xdr:row>
          <xdr:rowOff>160020</xdr:rowOff>
        </xdr:to>
        <xdr:sp macro="" textlink="">
          <xdr:nvSpPr>
            <xdr:cNvPr id="1604" name="Check Box 580" hidden="1">
              <a:extLst>
                <a:ext uri="{63B3BB69-23CF-44E3-9099-C40C66FF867C}">
                  <a14:compatExt spid="_x0000_s1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25</xdr:row>
          <xdr:rowOff>160020</xdr:rowOff>
        </xdr:from>
        <xdr:to>
          <xdr:col>8</xdr:col>
          <xdr:colOff>259080</xdr:colOff>
          <xdr:row>27</xdr:row>
          <xdr:rowOff>160020</xdr:rowOff>
        </xdr:to>
        <xdr:sp macro="" textlink="">
          <xdr:nvSpPr>
            <xdr:cNvPr id="1605" name="Check Box 581" hidden="1">
              <a:extLst>
                <a:ext uri="{63B3BB69-23CF-44E3-9099-C40C66FF867C}">
                  <a14:compatExt spid="_x0000_s1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274320</xdr:colOff>
          <xdr:row>25</xdr:row>
          <xdr:rowOff>160020</xdr:rowOff>
        </xdr:from>
        <xdr:to>
          <xdr:col>9</xdr:col>
          <xdr:colOff>266700</xdr:colOff>
          <xdr:row>27</xdr:row>
          <xdr:rowOff>160020</xdr:rowOff>
        </xdr:to>
        <xdr:sp macro="" textlink="">
          <xdr:nvSpPr>
            <xdr:cNvPr id="1606" name="Check Box 582" hidden="1">
              <a:extLst>
                <a:ext uri="{63B3BB69-23CF-44E3-9099-C40C66FF867C}">
                  <a14:compatExt spid="_x0000_s1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297180</xdr:colOff>
          <xdr:row>25</xdr:row>
          <xdr:rowOff>160020</xdr:rowOff>
        </xdr:from>
        <xdr:to>
          <xdr:col>10</xdr:col>
          <xdr:colOff>289560</xdr:colOff>
          <xdr:row>27</xdr:row>
          <xdr:rowOff>160020</xdr:rowOff>
        </xdr:to>
        <xdr:sp macro="" textlink="">
          <xdr:nvSpPr>
            <xdr:cNvPr id="1607" name="Check Box 583" hidden="1">
              <a:extLst>
                <a:ext uri="{63B3BB69-23CF-44E3-9099-C40C66FF867C}">
                  <a14:compatExt spid="_x0000_s1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25</xdr:row>
          <xdr:rowOff>160020</xdr:rowOff>
        </xdr:from>
        <xdr:to>
          <xdr:col>11</xdr:col>
          <xdr:colOff>259080</xdr:colOff>
          <xdr:row>27</xdr:row>
          <xdr:rowOff>160020</xdr:rowOff>
        </xdr:to>
        <xdr:sp macro="" textlink="">
          <xdr:nvSpPr>
            <xdr:cNvPr id="1608" name="Check Box 584" hidden="1">
              <a:extLst>
                <a:ext uri="{63B3BB69-23CF-44E3-9099-C40C66FF867C}">
                  <a14:compatExt spid="_x0000_s1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25</xdr:row>
          <xdr:rowOff>160020</xdr:rowOff>
        </xdr:from>
        <xdr:to>
          <xdr:col>12</xdr:col>
          <xdr:colOff>259080</xdr:colOff>
          <xdr:row>27</xdr:row>
          <xdr:rowOff>160020</xdr:rowOff>
        </xdr:to>
        <xdr:sp macro="" textlink="">
          <xdr:nvSpPr>
            <xdr:cNvPr id="1609" name="Check Box 585" hidden="1">
              <a:extLst>
                <a:ext uri="{63B3BB69-23CF-44E3-9099-C40C66FF867C}">
                  <a14:compatExt spid="_x0000_s1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25</xdr:row>
          <xdr:rowOff>160020</xdr:rowOff>
        </xdr:from>
        <xdr:to>
          <xdr:col>13</xdr:col>
          <xdr:colOff>259080</xdr:colOff>
          <xdr:row>27</xdr:row>
          <xdr:rowOff>160020</xdr:rowOff>
        </xdr:to>
        <xdr:sp macro="" textlink="">
          <xdr:nvSpPr>
            <xdr:cNvPr id="1610" name="Check Box 586" hidden="1">
              <a:extLst>
                <a:ext uri="{63B3BB69-23CF-44E3-9099-C40C66FF867C}">
                  <a14:compatExt spid="_x0000_s1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27</xdr:row>
          <xdr:rowOff>160020</xdr:rowOff>
        </xdr:from>
        <xdr:to>
          <xdr:col>8</xdr:col>
          <xdr:colOff>259080</xdr:colOff>
          <xdr:row>29</xdr:row>
          <xdr:rowOff>160020</xdr:rowOff>
        </xdr:to>
        <xdr:sp macro="" textlink="">
          <xdr:nvSpPr>
            <xdr:cNvPr id="1611" name="Check Box 587" hidden="1">
              <a:extLst>
                <a:ext uri="{63B3BB69-23CF-44E3-9099-C40C66FF867C}">
                  <a14:compatExt spid="_x0000_s1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274320</xdr:colOff>
          <xdr:row>27</xdr:row>
          <xdr:rowOff>160020</xdr:rowOff>
        </xdr:from>
        <xdr:to>
          <xdr:col>9</xdr:col>
          <xdr:colOff>266700</xdr:colOff>
          <xdr:row>29</xdr:row>
          <xdr:rowOff>160020</xdr:rowOff>
        </xdr:to>
        <xdr:sp macro="" textlink="">
          <xdr:nvSpPr>
            <xdr:cNvPr id="1612" name="Check Box 588" hidden="1">
              <a:extLst>
                <a:ext uri="{63B3BB69-23CF-44E3-9099-C40C66FF867C}">
                  <a14:compatExt spid="_x0000_s1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297180</xdr:colOff>
          <xdr:row>27</xdr:row>
          <xdr:rowOff>160020</xdr:rowOff>
        </xdr:from>
        <xdr:to>
          <xdr:col>10</xdr:col>
          <xdr:colOff>289560</xdr:colOff>
          <xdr:row>29</xdr:row>
          <xdr:rowOff>160020</xdr:rowOff>
        </xdr:to>
        <xdr:sp macro="" textlink="">
          <xdr:nvSpPr>
            <xdr:cNvPr id="1613" name="Check Box 589" hidden="1">
              <a:extLst>
                <a:ext uri="{63B3BB69-23CF-44E3-9099-C40C66FF867C}">
                  <a14:compatExt spid="_x0000_s1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27</xdr:row>
          <xdr:rowOff>160020</xdr:rowOff>
        </xdr:from>
        <xdr:to>
          <xdr:col>11</xdr:col>
          <xdr:colOff>259080</xdr:colOff>
          <xdr:row>29</xdr:row>
          <xdr:rowOff>160020</xdr:rowOff>
        </xdr:to>
        <xdr:sp macro="" textlink="">
          <xdr:nvSpPr>
            <xdr:cNvPr id="1614" name="Check Box 590" hidden="1">
              <a:extLst>
                <a:ext uri="{63B3BB69-23CF-44E3-9099-C40C66FF867C}">
                  <a14:compatExt spid="_x0000_s1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27</xdr:row>
          <xdr:rowOff>160020</xdr:rowOff>
        </xdr:from>
        <xdr:to>
          <xdr:col>12</xdr:col>
          <xdr:colOff>259080</xdr:colOff>
          <xdr:row>29</xdr:row>
          <xdr:rowOff>160020</xdr:rowOff>
        </xdr:to>
        <xdr:sp macro="" textlink="">
          <xdr:nvSpPr>
            <xdr:cNvPr id="1615" name="Check Box 591" hidden="1">
              <a:extLst>
                <a:ext uri="{63B3BB69-23CF-44E3-9099-C40C66FF867C}">
                  <a14:compatExt spid="_x0000_s1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27</xdr:row>
          <xdr:rowOff>160020</xdr:rowOff>
        </xdr:from>
        <xdr:to>
          <xdr:col>13</xdr:col>
          <xdr:colOff>259080</xdr:colOff>
          <xdr:row>29</xdr:row>
          <xdr:rowOff>160020</xdr:rowOff>
        </xdr:to>
        <xdr:sp macro="" textlink="">
          <xdr:nvSpPr>
            <xdr:cNvPr id="1616" name="Check Box 592" hidden="1">
              <a:extLst>
                <a:ext uri="{63B3BB69-23CF-44E3-9099-C40C66FF867C}">
                  <a14:compatExt spid="_x0000_s1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29</xdr:row>
          <xdr:rowOff>160020</xdr:rowOff>
        </xdr:from>
        <xdr:to>
          <xdr:col>8</xdr:col>
          <xdr:colOff>259080</xdr:colOff>
          <xdr:row>31</xdr:row>
          <xdr:rowOff>160020</xdr:rowOff>
        </xdr:to>
        <xdr:sp macro="" textlink="">
          <xdr:nvSpPr>
            <xdr:cNvPr id="1617" name="Check Box 593" hidden="1">
              <a:extLst>
                <a:ext uri="{63B3BB69-23CF-44E3-9099-C40C66FF867C}">
                  <a14:compatExt spid="_x0000_s1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29</xdr:row>
          <xdr:rowOff>160020</xdr:rowOff>
        </xdr:from>
        <xdr:to>
          <xdr:col>9</xdr:col>
          <xdr:colOff>266700</xdr:colOff>
          <xdr:row>31</xdr:row>
          <xdr:rowOff>160020</xdr:rowOff>
        </xdr:to>
        <xdr:sp macro="" textlink="">
          <xdr:nvSpPr>
            <xdr:cNvPr id="1618" name="Check Box 594" hidden="1">
              <a:extLst>
                <a:ext uri="{63B3BB69-23CF-44E3-9099-C40C66FF867C}">
                  <a14:compatExt spid="_x0000_s1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297180</xdr:colOff>
          <xdr:row>29</xdr:row>
          <xdr:rowOff>160020</xdr:rowOff>
        </xdr:from>
        <xdr:to>
          <xdr:col>10</xdr:col>
          <xdr:colOff>289560</xdr:colOff>
          <xdr:row>31</xdr:row>
          <xdr:rowOff>160020</xdr:rowOff>
        </xdr:to>
        <xdr:sp macro="" textlink="">
          <xdr:nvSpPr>
            <xdr:cNvPr id="1619" name="Check Box 595" hidden="1">
              <a:extLst>
                <a:ext uri="{63B3BB69-23CF-44E3-9099-C40C66FF867C}">
                  <a14:compatExt spid="_x0000_s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29</xdr:row>
          <xdr:rowOff>160020</xdr:rowOff>
        </xdr:from>
        <xdr:to>
          <xdr:col>11</xdr:col>
          <xdr:colOff>259080</xdr:colOff>
          <xdr:row>31</xdr:row>
          <xdr:rowOff>160020</xdr:rowOff>
        </xdr:to>
        <xdr:sp macro="" textlink="">
          <xdr:nvSpPr>
            <xdr:cNvPr id="1620" name="Check Box 596" hidden="1">
              <a:extLst>
                <a:ext uri="{63B3BB69-23CF-44E3-9099-C40C66FF867C}">
                  <a14:compatExt spid="_x0000_s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29</xdr:row>
          <xdr:rowOff>160020</xdr:rowOff>
        </xdr:from>
        <xdr:to>
          <xdr:col>12</xdr:col>
          <xdr:colOff>259080</xdr:colOff>
          <xdr:row>31</xdr:row>
          <xdr:rowOff>160020</xdr:rowOff>
        </xdr:to>
        <xdr:sp macro="" textlink="">
          <xdr:nvSpPr>
            <xdr:cNvPr id="1621" name="Check Box 597" hidden="1">
              <a:extLst>
                <a:ext uri="{63B3BB69-23CF-44E3-9099-C40C66FF867C}">
                  <a14:compatExt spid="_x0000_s1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29</xdr:row>
          <xdr:rowOff>160020</xdr:rowOff>
        </xdr:from>
        <xdr:to>
          <xdr:col>13</xdr:col>
          <xdr:colOff>259080</xdr:colOff>
          <xdr:row>31</xdr:row>
          <xdr:rowOff>160020</xdr:rowOff>
        </xdr:to>
        <xdr:sp macro="" textlink="">
          <xdr:nvSpPr>
            <xdr:cNvPr id="1622" name="Check Box 598" hidden="1">
              <a:extLst>
                <a:ext uri="{63B3BB69-23CF-44E3-9099-C40C66FF867C}">
                  <a14:compatExt spid="_x0000_s1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31</xdr:row>
          <xdr:rowOff>160020</xdr:rowOff>
        </xdr:from>
        <xdr:to>
          <xdr:col>8</xdr:col>
          <xdr:colOff>259080</xdr:colOff>
          <xdr:row>33</xdr:row>
          <xdr:rowOff>160020</xdr:rowOff>
        </xdr:to>
        <xdr:sp macro="" textlink="">
          <xdr:nvSpPr>
            <xdr:cNvPr id="1623" name="Check Box 599" hidden="1">
              <a:extLst>
                <a:ext uri="{63B3BB69-23CF-44E3-9099-C40C66FF867C}">
                  <a14:compatExt spid="_x0000_s1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274320</xdr:colOff>
          <xdr:row>31</xdr:row>
          <xdr:rowOff>160020</xdr:rowOff>
        </xdr:from>
        <xdr:to>
          <xdr:col>9</xdr:col>
          <xdr:colOff>266700</xdr:colOff>
          <xdr:row>33</xdr:row>
          <xdr:rowOff>160020</xdr:rowOff>
        </xdr:to>
        <xdr:sp macro="" textlink="">
          <xdr:nvSpPr>
            <xdr:cNvPr id="1624" name="Check Box 600" hidden="1">
              <a:extLst>
                <a:ext uri="{63B3BB69-23CF-44E3-9099-C40C66FF867C}">
                  <a14:compatExt spid="_x0000_s1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297180</xdr:colOff>
          <xdr:row>31</xdr:row>
          <xdr:rowOff>160020</xdr:rowOff>
        </xdr:from>
        <xdr:to>
          <xdr:col>10</xdr:col>
          <xdr:colOff>289560</xdr:colOff>
          <xdr:row>33</xdr:row>
          <xdr:rowOff>160020</xdr:rowOff>
        </xdr:to>
        <xdr:sp macro="" textlink="">
          <xdr:nvSpPr>
            <xdr:cNvPr id="1625" name="Check Box 601" hidden="1">
              <a:extLst>
                <a:ext uri="{63B3BB69-23CF-44E3-9099-C40C66FF867C}">
                  <a14:compatExt spid="_x0000_s1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31</xdr:row>
          <xdr:rowOff>160020</xdr:rowOff>
        </xdr:from>
        <xdr:to>
          <xdr:col>11</xdr:col>
          <xdr:colOff>259080</xdr:colOff>
          <xdr:row>33</xdr:row>
          <xdr:rowOff>160020</xdr:rowOff>
        </xdr:to>
        <xdr:sp macro="" textlink="">
          <xdr:nvSpPr>
            <xdr:cNvPr id="1626" name="Check Box 602" hidden="1">
              <a:extLst>
                <a:ext uri="{63B3BB69-23CF-44E3-9099-C40C66FF867C}">
                  <a14:compatExt spid="_x0000_s1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31</xdr:row>
          <xdr:rowOff>160020</xdr:rowOff>
        </xdr:from>
        <xdr:to>
          <xdr:col>12</xdr:col>
          <xdr:colOff>259080</xdr:colOff>
          <xdr:row>33</xdr:row>
          <xdr:rowOff>160020</xdr:rowOff>
        </xdr:to>
        <xdr:sp macro="" textlink="">
          <xdr:nvSpPr>
            <xdr:cNvPr id="1627" name="Check Box 603" hidden="1">
              <a:extLst>
                <a:ext uri="{63B3BB69-23CF-44E3-9099-C40C66FF867C}">
                  <a14:compatExt spid="_x0000_s1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31</xdr:row>
          <xdr:rowOff>160020</xdr:rowOff>
        </xdr:from>
        <xdr:to>
          <xdr:col>13</xdr:col>
          <xdr:colOff>259080</xdr:colOff>
          <xdr:row>33</xdr:row>
          <xdr:rowOff>160020</xdr:rowOff>
        </xdr:to>
        <xdr:sp macro="" textlink="">
          <xdr:nvSpPr>
            <xdr:cNvPr id="1628" name="Check Box 604" hidden="1">
              <a:extLst>
                <a:ext uri="{63B3BB69-23CF-44E3-9099-C40C66FF867C}">
                  <a14:compatExt spid="_x0000_s1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33</xdr:row>
          <xdr:rowOff>160020</xdr:rowOff>
        </xdr:from>
        <xdr:to>
          <xdr:col>8</xdr:col>
          <xdr:colOff>259080</xdr:colOff>
          <xdr:row>35</xdr:row>
          <xdr:rowOff>160020</xdr:rowOff>
        </xdr:to>
        <xdr:sp macro="" textlink="">
          <xdr:nvSpPr>
            <xdr:cNvPr id="1629" name="Check Box 605" hidden="1">
              <a:extLst>
                <a:ext uri="{63B3BB69-23CF-44E3-9099-C40C66FF867C}">
                  <a14:compatExt spid="_x0000_s1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33</xdr:row>
          <xdr:rowOff>160020</xdr:rowOff>
        </xdr:from>
        <xdr:to>
          <xdr:col>9</xdr:col>
          <xdr:colOff>266700</xdr:colOff>
          <xdr:row>35</xdr:row>
          <xdr:rowOff>160020</xdr:rowOff>
        </xdr:to>
        <xdr:sp macro="" textlink="">
          <xdr:nvSpPr>
            <xdr:cNvPr id="1630" name="Check Box 606" hidden="1">
              <a:extLst>
                <a:ext uri="{63B3BB69-23CF-44E3-9099-C40C66FF867C}">
                  <a14:compatExt spid="_x0000_s1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297180</xdr:colOff>
          <xdr:row>33</xdr:row>
          <xdr:rowOff>160020</xdr:rowOff>
        </xdr:from>
        <xdr:to>
          <xdr:col>10</xdr:col>
          <xdr:colOff>289560</xdr:colOff>
          <xdr:row>35</xdr:row>
          <xdr:rowOff>160020</xdr:rowOff>
        </xdr:to>
        <xdr:sp macro="" textlink="">
          <xdr:nvSpPr>
            <xdr:cNvPr id="1631" name="Check Box 607" hidden="1">
              <a:extLst>
                <a:ext uri="{63B3BB69-23CF-44E3-9099-C40C66FF867C}">
                  <a14:compatExt spid="_x0000_s1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33</xdr:row>
          <xdr:rowOff>160020</xdr:rowOff>
        </xdr:from>
        <xdr:to>
          <xdr:col>11</xdr:col>
          <xdr:colOff>259080</xdr:colOff>
          <xdr:row>35</xdr:row>
          <xdr:rowOff>160020</xdr:rowOff>
        </xdr:to>
        <xdr:sp macro="" textlink="">
          <xdr:nvSpPr>
            <xdr:cNvPr id="1632" name="Check Box 608" hidden="1">
              <a:extLst>
                <a:ext uri="{63B3BB69-23CF-44E3-9099-C40C66FF867C}">
                  <a14:compatExt spid="_x0000_s1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33</xdr:row>
          <xdr:rowOff>160020</xdr:rowOff>
        </xdr:from>
        <xdr:to>
          <xdr:col>12</xdr:col>
          <xdr:colOff>259080</xdr:colOff>
          <xdr:row>35</xdr:row>
          <xdr:rowOff>160020</xdr:rowOff>
        </xdr:to>
        <xdr:sp macro="" textlink="">
          <xdr:nvSpPr>
            <xdr:cNvPr id="1633" name="Check Box 609" hidden="1">
              <a:extLst>
                <a:ext uri="{63B3BB69-23CF-44E3-9099-C40C66FF867C}">
                  <a14:compatExt spid="_x0000_s1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33</xdr:row>
          <xdr:rowOff>160020</xdr:rowOff>
        </xdr:from>
        <xdr:to>
          <xdr:col>13</xdr:col>
          <xdr:colOff>259080</xdr:colOff>
          <xdr:row>35</xdr:row>
          <xdr:rowOff>160020</xdr:rowOff>
        </xdr:to>
        <xdr:sp macro="" textlink="">
          <xdr:nvSpPr>
            <xdr:cNvPr id="1634" name="Check Box 610" hidden="1">
              <a:extLst>
                <a:ext uri="{63B3BB69-23CF-44E3-9099-C40C66FF867C}">
                  <a14:compatExt spid="_x0000_s1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274320</xdr:colOff>
          <xdr:row>12</xdr:row>
          <xdr:rowOff>144780</xdr:rowOff>
        </xdr:from>
        <xdr:to>
          <xdr:col>14</xdr:col>
          <xdr:colOff>266700</xdr:colOff>
          <xdr:row>13</xdr:row>
          <xdr:rowOff>160020</xdr:rowOff>
        </xdr:to>
        <xdr:sp macro="" textlink="">
          <xdr:nvSpPr>
            <xdr:cNvPr id="1635" name="Check Box 611" hidden="1">
              <a:extLst>
                <a:ext uri="{63B3BB69-23CF-44E3-9099-C40C66FF867C}">
                  <a14:compatExt spid="_x0000_s1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12</xdr:row>
          <xdr:rowOff>144780</xdr:rowOff>
        </xdr:from>
        <xdr:to>
          <xdr:col>15</xdr:col>
          <xdr:colOff>259080</xdr:colOff>
          <xdr:row>13</xdr:row>
          <xdr:rowOff>160020</xdr:rowOff>
        </xdr:to>
        <xdr:sp macro="" textlink="">
          <xdr:nvSpPr>
            <xdr:cNvPr id="1636" name="Check Box 612" hidden="1">
              <a:extLst>
                <a:ext uri="{63B3BB69-23CF-44E3-9099-C40C66FF867C}">
                  <a14:compatExt spid="_x0000_s1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274320</xdr:colOff>
          <xdr:row>12</xdr:row>
          <xdr:rowOff>144780</xdr:rowOff>
        </xdr:from>
        <xdr:to>
          <xdr:col>16</xdr:col>
          <xdr:colOff>266700</xdr:colOff>
          <xdr:row>13</xdr:row>
          <xdr:rowOff>160020</xdr:rowOff>
        </xdr:to>
        <xdr:sp macro="" textlink="">
          <xdr:nvSpPr>
            <xdr:cNvPr id="1637" name="Check Box 613" hidden="1">
              <a:extLst>
                <a:ext uri="{63B3BB69-23CF-44E3-9099-C40C66FF867C}">
                  <a14:compatExt spid="_x0000_s1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13</xdr:row>
          <xdr:rowOff>160020</xdr:rowOff>
        </xdr:from>
        <xdr:to>
          <xdr:col>14</xdr:col>
          <xdr:colOff>259080</xdr:colOff>
          <xdr:row>15</xdr:row>
          <xdr:rowOff>160020</xdr:rowOff>
        </xdr:to>
        <xdr:sp macro="" textlink="">
          <xdr:nvSpPr>
            <xdr:cNvPr id="1638" name="Check Box 614" hidden="1">
              <a:extLst>
                <a:ext uri="{63B3BB69-23CF-44E3-9099-C40C66FF867C}">
                  <a14:compatExt spid="_x0000_s1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13</xdr:row>
          <xdr:rowOff>160020</xdr:rowOff>
        </xdr:from>
        <xdr:to>
          <xdr:col>15</xdr:col>
          <xdr:colOff>259080</xdr:colOff>
          <xdr:row>15</xdr:row>
          <xdr:rowOff>160020</xdr:rowOff>
        </xdr:to>
        <xdr:sp macro="" textlink="">
          <xdr:nvSpPr>
            <xdr:cNvPr id="1639" name="Check Box 615" hidden="1">
              <a:extLst>
                <a:ext uri="{63B3BB69-23CF-44E3-9099-C40C66FF867C}">
                  <a14:compatExt spid="_x0000_s1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15</xdr:row>
          <xdr:rowOff>160020</xdr:rowOff>
        </xdr:from>
        <xdr:to>
          <xdr:col>14</xdr:col>
          <xdr:colOff>259080</xdr:colOff>
          <xdr:row>17</xdr:row>
          <xdr:rowOff>160020</xdr:rowOff>
        </xdr:to>
        <xdr:sp macro="" textlink="">
          <xdr:nvSpPr>
            <xdr:cNvPr id="1640" name="Check Box 616" hidden="1">
              <a:extLst>
                <a:ext uri="{63B3BB69-23CF-44E3-9099-C40C66FF867C}">
                  <a14:compatExt spid="_x0000_s1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15</xdr:row>
          <xdr:rowOff>160020</xdr:rowOff>
        </xdr:from>
        <xdr:to>
          <xdr:col>15</xdr:col>
          <xdr:colOff>259080</xdr:colOff>
          <xdr:row>17</xdr:row>
          <xdr:rowOff>160020</xdr:rowOff>
        </xdr:to>
        <xdr:sp macro="" textlink="">
          <xdr:nvSpPr>
            <xdr:cNvPr id="1641" name="Check Box 617" hidden="1">
              <a:extLst>
                <a:ext uri="{63B3BB69-23CF-44E3-9099-C40C66FF867C}">
                  <a14:compatExt spid="_x0000_s1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15</xdr:row>
          <xdr:rowOff>160020</xdr:rowOff>
        </xdr:from>
        <xdr:to>
          <xdr:col>16</xdr:col>
          <xdr:colOff>259080</xdr:colOff>
          <xdr:row>17</xdr:row>
          <xdr:rowOff>160020</xdr:rowOff>
        </xdr:to>
        <xdr:sp macro="" textlink="">
          <xdr:nvSpPr>
            <xdr:cNvPr id="1642" name="Check Box 618" hidden="1">
              <a:extLst>
                <a:ext uri="{63B3BB69-23CF-44E3-9099-C40C66FF867C}">
                  <a14:compatExt spid="_x0000_s1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17</xdr:row>
          <xdr:rowOff>160020</xdr:rowOff>
        </xdr:from>
        <xdr:to>
          <xdr:col>14</xdr:col>
          <xdr:colOff>259080</xdr:colOff>
          <xdr:row>19</xdr:row>
          <xdr:rowOff>160020</xdr:rowOff>
        </xdr:to>
        <xdr:sp macro="" textlink="">
          <xdr:nvSpPr>
            <xdr:cNvPr id="1643" name="Check Box 619" hidden="1">
              <a:extLst>
                <a:ext uri="{63B3BB69-23CF-44E3-9099-C40C66FF867C}">
                  <a14:compatExt spid="_x0000_s1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17</xdr:row>
          <xdr:rowOff>160020</xdr:rowOff>
        </xdr:from>
        <xdr:to>
          <xdr:col>15</xdr:col>
          <xdr:colOff>259080</xdr:colOff>
          <xdr:row>19</xdr:row>
          <xdr:rowOff>160020</xdr:rowOff>
        </xdr:to>
        <xdr:sp macro="" textlink="">
          <xdr:nvSpPr>
            <xdr:cNvPr id="1644" name="Check Box 620" hidden="1">
              <a:extLst>
                <a:ext uri="{63B3BB69-23CF-44E3-9099-C40C66FF867C}">
                  <a14:compatExt spid="_x0000_s1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19</xdr:row>
          <xdr:rowOff>160020</xdr:rowOff>
        </xdr:from>
        <xdr:to>
          <xdr:col>14</xdr:col>
          <xdr:colOff>259080</xdr:colOff>
          <xdr:row>21</xdr:row>
          <xdr:rowOff>160020</xdr:rowOff>
        </xdr:to>
        <xdr:sp macro="" textlink="">
          <xdr:nvSpPr>
            <xdr:cNvPr id="1645" name="Check Box 621" hidden="1">
              <a:extLst>
                <a:ext uri="{63B3BB69-23CF-44E3-9099-C40C66FF867C}">
                  <a14:compatExt spid="_x0000_s1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19</xdr:row>
          <xdr:rowOff>160020</xdr:rowOff>
        </xdr:from>
        <xdr:to>
          <xdr:col>15</xdr:col>
          <xdr:colOff>259080</xdr:colOff>
          <xdr:row>21</xdr:row>
          <xdr:rowOff>160020</xdr:rowOff>
        </xdr:to>
        <xdr:sp macro="" textlink="">
          <xdr:nvSpPr>
            <xdr:cNvPr id="1646" name="Check Box 622" hidden="1">
              <a:extLst>
                <a:ext uri="{63B3BB69-23CF-44E3-9099-C40C66FF867C}">
                  <a14:compatExt spid="_x0000_s1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19</xdr:row>
          <xdr:rowOff>160020</xdr:rowOff>
        </xdr:from>
        <xdr:to>
          <xdr:col>16</xdr:col>
          <xdr:colOff>259080</xdr:colOff>
          <xdr:row>21</xdr:row>
          <xdr:rowOff>160020</xdr:rowOff>
        </xdr:to>
        <xdr:sp macro="" textlink="">
          <xdr:nvSpPr>
            <xdr:cNvPr id="1647" name="Check Box 623" hidden="1">
              <a:extLst>
                <a:ext uri="{63B3BB69-23CF-44E3-9099-C40C66FF867C}">
                  <a14:compatExt spid="_x0000_s1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21</xdr:row>
          <xdr:rowOff>160020</xdr:rowOff>
        </xdr:from>
        <xdr:to>
          <xdr:col>14</xdr:col>
          <xdr:colOff>259080</xdr:colOff>
          <xdr:row>23</xdr:row>
          <xdr:rowOff>160020</xdr:rowOff>
        </xdr:to>
        <xdr:sp macro="" textlink="">
          <xdr:nvSpPr>
            <xdr:cNvPr id="1648" name="Check Box 624" hidden="1">
              <a:extLst>
                <a:ext uri="{63B3BB69-23CF-44E3-9099-C40C66FF867C}">
                  <a14:compatExt spid="_x0000_s1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21</xdr:row>
          <xdr:rowOff>160020</xdr:rowOff>
        </xdr:from>
        <xdr:to>
          <xdr:col>15</xdr:col>
          <xdr:colOff>259080</xdr:colOff>
          <xdr:row>23</xdr:row>
          <xdr:rowOff>160020</xdr:rowOff>
        </xdr:to>
        <xdr:sp macro="" textlink="">
          <xdr:nvSpPr>
            <xdr:cNvPr id="1649" name="Check Box 625" hidden="1">
              <a:extLst>
                <a:ext uri="{63B3BB69-23CF-44E3-9099-C40C66FF867C}">
                  <a14:compatExt spid="_x0000_s1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23</xdr:row>
          <xdr:rowOff>160020</xdr:rowOff>
        </xdr:from>
        <xdr:to>
          <xdr:col>14</xdr:col>
          <xdr:colOff>259080</xdr:colOff>
          <xdr:row>25</xdr:row>
          <xdr:rowOff>160020</xdr:rowOff>
        </xdr:to>
        <xdr:sp macro="" textlink="">
          <xdr:nvSpPr>
            <xdr:cNvPr id="1650" name="Check Box 626" hidden="1">
              <a:extLst>
                <a:ext uri="{63B3BB69-23CF-44E3-9099-C40C66FF867C}">
                  <a14:compatExt spid="_x0000_s1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23</xdr:row>
          <xdr:rowOff>160020</xdr:rowOff>
        </xdr:from>
        <xdr:to>
          <xdr:col>15</xdr:col>
          <xdr:colOff>259080</xdr:colOff>
          <xdr:row>25</xdr:row>
          <xdr:rowOff>160020</xdr:rowOff>
        </xdr:to>
        <xdr:sp macro="" textlink="">
          <xdr:nvSpPr>
            <xdr:cNvPr id="1651" name="Check Box 627" hidden="1">
              <a:extLst>
                <a:ext uri="{63B3BB69-23CF-44E3-9099-C40C66FF867C}">
                  <a14:compatExt spid="_x0000_s1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23</xdr:row>
          <xdr:rowOff>160020</xdr:rowOff>
        </xdr:from>
        <xdr:to>
          <xdr:col>16</xdr:col>
          <xdr:colOff>259080</xdr:colOff>
          <xdr:row>25</xdr:row>
          <xdr:rowOff>160020</xdr:rowOff>
        </xdr:to>
        <xdr:sp macro="" textlink="">
          <xdr:nvSpPr>
            <xdr:cNvPr id="1652" name="Check Box 628" hidden="1">
              <a:extLst>
                <a:ext uri="{63B3BB69-23CF-44E3-9099-C40C66FF867C}">
                  <a14:compatExt spid="_x0000_s1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25</xdr:row>
          <xdr:rowOff>160020</xdr:rowOff>
        </xdr:from>
        <xdr:to>
          <xdr:col>14</xdr:col>
          <xdr:colOff>259080</xdr:colOff>
          <xdr:row>27</xdr:row>
          <xdr:rowOff>160020</xdr:rowOff>
        </xdr:to>
        <xdr:sp macro="" textlink="">
          <xdr:nvSpPr>
            <xdr:cNvPr id="1653" name="Check Box 629" hidden="1">
              <a:extLst>
                <a:ext uri="{63B3BB69-23CF-44E3-9099-C40C66FF867C}">
                  <a14:compatExt spid="_x0000_s1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25</xdr:row>
          <xdr:rowOff>160020</xdr:rowOff>
        </xdr:from>
        <xdr:to>
          <xdr:col>15</xdr:col>
          <xdr:colOff>259080</xdr:colOff>
          <xdr:row>27</xdr:row>
          <xdr:rowOff>160020</xdr:rowOff>
        </xdr:to>
        <xdr:sp macro="" textlink="">
          <xdr:nvSpPr>
            <xdr:cNvPr id="1654" name="Check Box 630" hidden="1">
              <a:extLst>
                <a:ext uri="{63B3BB69-23CF-44E3-9099-C40C66FF867C}">
                  <a14:compatExt spid="_x0000_s1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27</xdr:row>
          <xdr:rowOff>160020</xdr:rowOff>
        </xdr:from>
        <xdr:to>
          <xdr:col>14</xdr:col>
          <xdr:colOff>259080</xdr:colOff>
          <xdr:row>29</xdr:row>
          <xdr:rowOff>160020</xdr:rowOff>
        </xdr:to>
        <xdr:sp macro="" textlink="">
          <xdr:nvSpPr>
            <xdr:cNvPr id="1655" name="Check Box 631" hidden="1">
              <a:extLst>
                <a:ext uri="{63B3BB69-23CF-44E3-9099-C40C66FF867C}">
                  <a14:compatExt spid="_x0000_s1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27</xdr:row>
          <xdr:rowOff>160020</xdr:rowOff>
        </xdr:from>
        <xdr:to>
          <xdr:col>15</xdr:col>
          <xdr:colOff>259080</xdr:colOff>
          <xdr:row>29</xdr:row>
          <xdr:rowOff>160020</xdr:rowOff>
        </xdr:to>
        <xdr:sp macro="" textlink="">
          <xdr:nvSpPr>
            <xdr:cNvPr id="1656" name="Check Box 632" hidden="1">
              <a:extLst>
                <a:ext uri="{63B3BB69-23CF-44E3-9099-C40C66FF867C}">
                  <a14:compatExt spid="_x0000_s1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27</xdr:row>
          <xdr:rowOff>160020</xdr:rowOff>
        </xdr:from>
        <xdr:to>
          <xdr:col>16</xdr:col>
          <xdr:colOff>259080</xdr:colOff>
          <xdr:row>29</xdr:row>
          <xdr:rowOff>160020</xdr:rowOff>
        </xdr:to>
        <xdr:sp macro="" textlink="">
          <xdr:nvSpPr>
            <xdr:cNvPr id="1657" name="Check Box 633" hidden="1">
              <a:extLst>
                <a:ext uri="{63B3BB69-23CF-44E3-9099-C40C66FF867C}">
                  <a14:compatExt spid="_x0000_s1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29</xdr:row>
          <xdr:rowOff>160020</xdr:rowOff>
        </xdr:from>
        <xdr:to>
          <xdr:col>14</xdr:col>
          <xdr:colOff>259080</xdr:colOff>
          <xdr:row>31</xdr:row>
          <xdr:rowOff>160020</xdr:rowOff>
        </xdr:to>
        <xdr:sp macro="" textlink="">
          <xdr:nvSpPr>
            <xdr:cNvPr id="1658" name="Check Box 634" hidden="1">
              <a:extLst>
                <a:ext uri="{63B3BB69-23CF-44E3-9099-C40C66FF867C}">
                  <a14:compatExt spid="_x0000_s1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29</xdr:row>
          <xdr:rowOff>160020</xdr:rowOff>
        </xdr:from>
        <xdr:to>
          <xdr:col>15</xdr:col>
          <xdr:colOff>259080</xdr:colOff>
          <xdr:row>31</xdr:row>
          <xdr:rowOff>160020</xdr:rowOff>
        </xdr:to>
        <xdr:sp macro="" textlink="">
          <xdr:nvSpPr>
            <xdr:cNvPr id="1659" name="Check Box 635" hidden="1">
              <a:extLst>
                <a:ext uri="{63B3BB69-23CF-44E3-9099-C40C66FF867C}">
                  <a14:compatExt spid="_x0000_s1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31</xdr:row>
          <xdr:rowOff>160020</xdr:rowOff>
        </xdr:from>
        <xdr:to>
          <xdr:col>14</xdr:col>
          <xdr:colOff>259080</xdr:colOff>
          <xdr:row>33</xdr:row>
          <xdr:rowOff>160020</xdr:rowOff>
        </xdr:to>
        <xdr:sp macro="" textlink="">
          <xdr:nvSpPr>
            <xdr:cNvPr id="1660" name="Check Box 636" hidden="1">
              <a:extLst>
                <a:ext uri="{63B3BB69-23CF-44E3-9099-C40C66FF867C}">
                  <a14:compatExt spid="_x0000_s1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31</xdr:row>
          <xdr:rowOff>160020</xdr:rowOff>
        </xdr:from>
        <xdr:to>
          <xdr:col>15</xdr:col>
          <xdr:colOff>259080</xdr:colOff>
          <xdr:row>33</xdr:row>
          <xdr:rowOff>160020</xdr:rowOff>
        </xdr:to>
        <xdr:sp macro="" textlink="">
          <xdr:nvSpPr>
            <xdr:cNvPr id="1661" name="Check Box 637" hidden="1">
              <a:extLst>
                <a:ext uri="{63B3BB69-23CF-44E3-9099-C40C66FF867C}">
                  <a14:compatExt spid="_x0000_s1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31</xdr:row>
          <xdr:rowOff>160020</xdr:rowOff>
        </xdr:from>
        <xdr:to>
          <xdr:col>16</xdr:col>
          <xdr:colOff>259080</xdr:colOff>
          <xdr:row>33</xdr:row>
          <xdr:rowOff>160020</xdr:rowOff>
        </xdr:to>
        <xdr:sp macro="" textlink="">
          <xdr:nvSpPr>
            <xdr:cNvPr id="1662" name="Check Box 638" hidden="1">
              <a:extLst>
                <a:ext uri="{63B3BB69-23CF-44E3-9099-C40C66FF867C}">
                  <a14:compatExt spid="_x0000_s1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33</xdr:row>
          <xdr:rowOff>160020</xdr:rowOff>
        </xdr:from>
        <xdr:to>
          <xdr:col>14</xdr:col>
          <xdr:colOff>259080</xdr:colOff>
          <xdr:row>35</xdr:row>
          <xdr:rowOff>160020</xdr:rowOff>
        </xdr:to>
        <xdr:sp macro="" textlink="">
          <xdr:nvSpPr>
            <xdr:cNvPr id="1663" name="Check Box 639" hidden="1">
              <a:extLst>
                <a:ext uri="{63B3BB69-23CF-44E3-9099-C40C66FF867C}">
                  <a14:compatExt spid="_x0000_s1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33</xdr:row>
          <xdr:rowOff>160020</xdr:rowOff>
        </xdr:from>
        <xdr:to>
          <xdr:col>15</xdr:col>
          <xdr:colOff>259080</xdr:colOff>
          <xdr:row>35</xdr:row>
          <xdr:rowOff>160020</xdr:rowOff>
        </xdr:to>
        <xdr:sp macro="" textlink="">
          <xdr:nvSpPr>
            <xdr:cNvPr id="1664" name="Check Box 640" hidden="1">
              <a:extLst>
                <a:ext uri="{63B3BB69-23CF-44E3-9099-C40C66FF867C}">
                  <a14:compatExt spid="_x0000_s1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144780</xdr:rowOff>
        </xdr:from>
        <xdr:to>
          <xdr:col>1</xdr:col>
          <xdr:colOff>259080</xdr:colOff>
          <xdr:row>13</xdr:row>
          <xdr:rowOff>160020</xdr:rowOff>
        </xdr:to>
        <xdr:sp macro="" textlink="">
          <xdr:nvSpPr>
            <xdr:cNvPr id="1665" name="Check Box 641" hidden="1">
              <a:extLst>
                <a:ext uri="{63B3BB69-23CF-44E3-9099-C40C66FF867C}">
                  <a14:compatExt spid="_x0000_s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xdr:row>
          <xdr:rowOff>160020</xdr:rowOff>
        </xdr:from>
        <xdr:to>
          <xdr:col>1</xdr:col>
          <xdr:colOff>259080</xdr:colOff>
          <xdr:row>15</xdr:row>
          <xdr:rowOff>160020</xdr:rowOff>
        </xdr:to>
        <xdr:sp macro="" textlink="">
          <xdr:nvSpPr>
            <xdr:cNvPr id="1666" name="Check Box 642" hidden="1">
              <a:extLst>
                <a:ext uri="{63B3BB69-23CF-44E3-9099-C40C66FF867C}">
                  <a14:compatExt spid="_x0000_s1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xdr:row>
          <xdr:rowOff>160020</xdr:rowOff>
        </xdr:from>
        <xdr:to>
          <xdr:col>1</xdr:col>
          <xdr:colOff>259080</xdr:colOff>
          <xdr:row>17</xdr:row>
          <xdr:rowOff>160020</xdr:rowOff>
        </xdr:to>
        <xdr:sp macro="" textlink="">
          <xdr:nvSpPr>
            <xdr:cNvPr id="1667" name="Check Box 643" hidden="1">
              <a:extLst>
                <a:ext uri="{63B3BB69-23CF-44E3-9099-C40C66FF867C}">
                  <a14:compatExt spid="_x0000_s1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xdr:row>
          <xdr:rowOff>160020</xdr:rowOff>
        </xdr:from>
        <xdr:to>
          <xdr:col>1</xdr:col>
          <xdr:colOff>259080</xdr:colOff>
          <xdr:row>19</xdr:row>
          <xdr:rowOff>160020</xdr:rowOff>
        </xdr:to>
        <xdr:sp macro="" textlink="">
          <xdr:nvSpPr>
            <xdr:cNvPr id="1668" name="Check Box 644" hidden="1">
              <a:extLst>
                <a:ext uri="{63B3BB69-23CF-44E3-9099-C40C66FF867C}">
                  <a14:compatExt spid="_x0000_s1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xdr:row>
          <xdr:rowOff>160020</xdr:rowOff>
        </xdr:from>
        <xdr:to>
          <xdr:col>1</xdr:col>
          <xdr:colOff>259080</xdr:colOff>
          <xdr:row>21</xdr:row>
          <xdr:rowOff>160020</xdr:rowOff>
        </xdr:to>
        <xdr:sp macro="" textlink="">
          <xdr:nvSpPr>
            <xdr:cNvPr id="1669" name="Check Box 645" hidden="1">
              <a:extLst>
                <a:ext uri="{63B3BB69-23CF-44E3-9099-C40C66FF867C}">
                  <a14:compatExt spid="_x0000_s1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160020</xdr:rowOff>
        </xdr:from>
        <xdr:to>
          <xdr:col>1</xdr:col>
          <xdr:colOff>259080</xdr:colOff>
          <xdr:row>23</xdr:row>
          <xdr:rowOff>160020</xdr:rowOff>
        </xdr:to>
        <xdr:sp macro="" textlink="">
          <xdr:nvSpPr>
            <xdr:cNvPr id="1670" name="Check Box 646" hidden="1">
              <a:extLst>
                <a:ext uri="{63B3BB69-23CF-44E3-9099-C40C66FF867C}">
                  <a14:compatExt spid="_x0000_s1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160020</xdr:rowOff>
        </xdr:from>
        <xdr:to>
          <xdr:col>1</xdr:col>
          <xdr:colOff>259080</xdr:colOff>
          <xdr:row>25</xdr:row>
          <xdr:rowOff>160020</xdr:rowOff>
        </xdr:to>
        <xdr:sp macro="" textlink="">
          <xdr:nvSpPr>
            <xdr:cNvPr id="1671" name="Check Box 647" hidden="1">
              <a:extLst>
                <a:ext uri="{63B3BB69-23CF-44E3-9099-C40C66FF867C}">
                  <a14:compatExt spid="_x0000_s1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xdr:row>
          <xdr:rowOff>160020</xdr:rowOff>
        </xdr:from>
        <xdr:to>
          <xdr:col>1</xdr:col>
          <xdr:colOff>259080</xdr:colOff>
          <xdr:row>27</xdr:row>
          <xdr:rowOff>160020</xdr:rowOff>
        </xdr:to>
        <xdr:sp macro="" textlink="">
          <xdr:nvSpPr>
            <xdr:cNvPr id="1672" name="Check Box 648" hidden="1">
              <a:extLst>
                <a:ext uri="{63B3BB69-23CF-44E3-9099-C40C66FF867C}">
                  <a14:compatExt spid="_x0000_s1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160020</xdr:rowOff>
        </xdr:from>
        <xdr:to>
          <xdr:col>1</xdr:col>
          <xdr:colOff>259080</xdr:colOff>
          <xdr:row>29</xdr:row>
          <xdr:rowOff>160020</xdr:rowOff>
        </xdr:to>
        <xdr:sp macro="" textlink="">
          <xdr:nvSpPr>
            <xdr:cNvPr id="1673" name="Check Box 649" hidden="1">
              <a:extLst>
                <a:ext uri="{63B3BB69-23CF-44E3-9099-C40C66FF867C}">
                  <a14:compatExt spid="_x0000_s1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29</xdr:row>
          <xdr:rowOff>160020</xdr:rowOff>
        </xdr:from>
        <xdr:to>
          <xdr:col>1</xdr:col>
          <xdr:colOff>259080</xdr:colOff>
          <xdr:row>31</xdr:row>
          <xdr:rowOff>160020</xdr:rowOff>
        </xdr:to>
        <xdr:sp macro="" textlink="">
          <xdr:nvSpPr>
            <xdr:cNvPr id="1674" name="Check Box 650" hidden="1">
              <a:extLst>
                <a:ext uri="{63B3BB69-23CF-44E3-9099-C40C66FF867C}">
                  <a14:compatExt spid="_x0000_s1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160020</xdr:rowOff>
        </xdr:from>
        <xdr:to>
          <xdr:col>1</xdr:col>
          <xdr:colOff>259080</xdr:colOff>
          <xdr:row>33</xdr:row>
          <xdr:rowOff>160020</xdr:rowOff>
        </xdr:to>
        <xdr:sp macro="" textlink="">
          <xdr:nvSpPr>
            <xdr:cNvPr id="1675" name="Check Box 651" hidden="1">
              <a:extLst>
                <a:ext uri="{63B3BB69-23CF-44E3-9099-C40C66FF867C}">
                  <a14:compatExt spid="_x0000_s1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xdr:row>
          <xdr:rowOff>160020</xdr:rowOff>
        </xdr:from>
        <xdr:to>
          <xdr:col>1</xdr:col>
          <xdr:colOff>259080</xdr:colOff>
          <xdr:row>35</xdr:row>
          <xdr:rowOff>160020</xdr:rowOff>
        </xdr:to>
        <xdr:sp macro="" textlink="">
          <xdr:nvSpPr>
            <xdr:cNvPr id="1676" name="Check Box 652" hidden="1">
              <a:extLst>
                <a:ext uri="{63B3BB69-23CF-44E3-9099-C40C66FF867C}">
                  <a14:compatExt spid="_x0000_s1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259080</xdr:colOff>
          <xdr:row>12</xdr:row>
          <xdr:rowOff>144780</xdr:rowOff>
        </xdr:from>
        <xdr:to>
          <xdr:col>2</xdr:col>
          <xdr:colOff>251460</xdr:colOff>
          <xdr:row>13</xdr:row>
          <xdr:rowOff>160020</xdr:rowOff>
        </xdr:to>
        <xdr:sp macro="" textlink="">
          <xdr:nvSpPr>
            <xdr:cNvPr id="1677" name="Check Box 653" hidden="1">
              <a:extLst>
                <a:ext uri="{63B3BB69-23CF-44E3-9099-C40C66FF867C}">
                  <a14:compatExt spid="_x0000_s1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167683</xdr:colOff>
      <xdr:row>0</xdr:row>
      <xdr:rowOff>83531</xdr:rowOff>
    </xdr:from>
    <xdr:to>
      <xdr:col>1</xdr:col>
      <xdr:colOff>1131039</xdr:colOff>
      <xdr:row>6</xdr:row>
      <xdr:rowOff>131</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683" y="83531"/>
          <a:ext cx="1402971" cy="9863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W77"/>
  <sheetViews>
    <sheetView showGridLines="0" showZeros="0" tabSelected="1" zoomScaleNormal="100" zoomScalePageLayoutView="115" workbookViewId="0">
      <selection activeCell="S68" sqref="S68:U68"/>
    </sheetView>
  </sheetViews>
  <sheetFormatPr defaultColWidth="9" defaultRowHeight="12" x14ac:dyDescent="0.15"/>
  <cols>
    <col min="1" max="1" width="9.88671875" style="6" customWidth="1"/>
    <col min="2" max="9" width="4.33203125" style="6" customWidth="1"/>
    <col min="10" max="11" width="4.6640625" style="6" customWidth="1"/>
    <col min="12" max="17" width="4.33203125" style="6" customWidth="1"/>
    <col min="18" max="18" width="8" style="6" customWidth="1"/>
    <col min="19" max="19" width="10.109375" style="6" customWidth="1"/>
    <col min="20" max="20" width="2" style="6" customWidth="1"/>
    <col min="21" max="21" width="8.6640625" style="6" customWidth="1"/>
    <col min="22" max="16384" width="9" style="6"/>
  </cols>
  <sheetData>
    <row r="1" spans="1:23" ht="15.9" customHeight="1" thickBot="1" x14ac:dyDescent="0.2">
      <c r="A1" s="10"/>
      <c r="B1" s="10"/>
      <c r="C1" s="11"/>
      <c r="D1" s="11"/>
      <c r="E1" s="12"/>
      <c r="F1" s="176" t="s">
        <v>0</v>
      </c>
      <c r="G1" s="176"/>
      <c r="H1" s="176"/>
      <c r="I1" s="176"/>
      <c r="J1" s="176"/>
      <c r="K1" s="176"/>
      <c r="L1" s="176"/>
      <c r="M1" s="176"/>
      <c r="N1" s="176"/>
      <c r="O1" s="176"/>
      <c r="P1" s="176"/>
      <c r="Q1" s="176"/>
      <c r="R1" s="176"/>
      <c r="S1" s="176"/>
      <c r="T1" s="176"/>
      <c r="U1" s="176"/>
      <c r="V1" s="5"/>
      <c r="W1" s="5"/>
    </row>
    <row r="2" spans="1:23" s="2" customFormat="1" ht="12.75" customHeight="1" x14ac:dyDescent="0.15">
      <c r="A2" s="10"/>
      <c r="B2" s="10"/>
      <c r="C2" s="11"/>
      <c r="D2" s="11"/>
      <c r="E2" s="11"/>
      <c r="F2" s="165" t="s">
        <v>1</v>
      </c>
      <c r="G2" s="165"/>
      <c r="H2" s="165"/>
      <c r="I2" s="165"/>
      <c r="J2" s="165"/>
      <c r="K2" s="165"/>
      <c r="L2" s="165"/>
      <c r="M2" s="165"/>
      <c r="N2" s="165"/>
      <c r="O2" s="165"/>
      <c r="P2" s="165"/>
      <c r="Q2" s="165"/>
      <c r="R2" s="165"/>
      <c r="S2" s="165"/>
      <c r="T2" s="165"/>
      <c r="U2" s="165"/>
      <c r="V2" s="3"/>
      <c r="W2" s="5"/>
    </row>
    <row r="3" spans="1:23" s="2" customFormat="1" ht="9.75" customHeight="1" x14ac:dyDescent="0.15">
      <c r="A3" s="10"/>
      <c r="B3" s="190"/>
      <c r="C3" s="190"/>
      <c r="D3" s="54"/>
      <c r="E3" s="55"/>
      <c r="F3" s="151" t="s">
        <v>2</v>
      </c>
      <c r="G3" s="151"/>
      <c r="H3" s="151"/>
      <c r="I3" s="151"/>
      <c r="J3" s="151"/>
      <c r="K3" s="151"/>
      <c r="L3" s="151"/>
      <c r="M3" s="152"/>
      <c r="N3" s="150" t="s">
        <v>3</v>
      </c>
      <c r="O3" s="151"/>
      <c r="P3" s="151"/>
      <c r="Q3" s="151"/>
      <c r="R3" s="152"/>
      <c r="S3" s="150" t="s">
        <v>4</v>
      </c>
      <c r="T3" s="151"/>
      <c r="U3" s="151"/>
      <c r="V3" s="3"/>
      <c r="W3" s="5"/>
    </row>
    <row r="4" spans="1:23" ht="19.5" customHeight="1" x14ac:dyDescent="0.15">
      <c r="A4" s="10"/>
      <c r="B4" s="10"/>
      <c r="C4" s="10"/>
      <c r="D4" s="54"/>
      <c r="E4" s="54"/>
      <c r="F4" s="178"/>
      <c r="G4" s="178"/>
      <c r="H4" s="178"/>
      <c r="I4" s="178"/>
      <c r="J4" s="178"/>
      <c r="K4" s="178"/>
      <c r="L4" s="178"/>
      <c r="M4" s="179"/>
      <c r="N4" s="186"/>
      <c r="O4" s="178"/>
      <c r="P4" s="178"/>
      <c r="Q4" s="178"/>
      <c r="R4" s="179"/>
      <c r="S4" s="184"/>
      <c r="T4" s="185"/>
      <c r="U4" s="185"/>
      <c r="W4" s="2"/>
    </row>
    <row r="5" spans="1:23" s="2" customFormat="1" ht="9.75" customHeight="1" x14ac:dyDescent="0.15">
      <c r="A5" s="191"/>
      <c r="B5" s="191"/>
      <c r="C5" s="191"/>
      <c r="D5" s="60"/>
      <c r="E5" s="56"/>
      <c r="F5" s="151" t="s">
        <v>5</v>
      </c>
      <c r="G5" s="151"/>
      <c r="H5" s="151"/>
      <c r="I5" s="151"/>
      <c r="J5" s="151"/>
      <c r="K5" s="151"/>
      <c r="L5" s="151"/>
      <c r="M5" s="151"/>
      <c r="N5" s="151"/>
      <c r="O5" s="152"/>
      <c r="P5" s="150" t="s">
        <v>6</v>
      </c>
      <c r="Q5" s="151"/>
      <c r="R5" s="151"/>
      <c r="S5" s="151"/>
      <c r="T5" s="151"/>
      <c r="U5" s="151"/>
      <c r="V5" s="3"/>
      <c r="W5" s="5"/>
    </row>
    <row r="6" spans="1:23" s="2" customFormat="1" ht="19.5" customHeight="1" x14ac:dyDescent="0.15">
      <c r="A6" s="60"/>
      <c r="B6" s="60"/>
      <c r="C6" s="60"/>
      <c r="D6" s="60"/>
      <c r="E6" s="56"/>
      <c r="F6" s="178"/>
      <c r="G6" s="178"/>
      <c r="H6" s="178"/>
      <c r="I6" s="178"/>
      <c r="J6" s="178"/>
      <c r="K6" s="178"/>
      <c r="L6" s="178"/>
      <c r="M6" s="178"/>
      <c r="N6" s="178"/>
      <c r="O6" s="179"/>
      <c r="P6" s="186"/>
      <c r="Q6" s="178"/>
      <c r="R6" s="178"/>
      <c r="S6" s="178"/>
      <c r="T6" s="178"/>
      <c r="U6" s="178"/>
      <c r="V6" s="3"/>
      <c r="W6" s="5"/>
    </row>
    <row r="7" spans="1:23" s="2" customFormat="1" ht="7.5" customHeight="1" thickBot="1" x14ac:dyDescent="0.2">
      <c r="A7" s="57"/>
      <c r="B7" s="57"/>
      <c r="C7" s="57"/>
      <c r="D7" s="57"/>
      <c r="E7" s="58"/>
      <c r="F7" s="59"/>
      <c r="G7" s="59"/>
      <c r="H7" s="59"/>
      <c r="I7" s="59"/>
      <c r="J7" s="59"/>
      <c r="K7" s="59"/>
      <c r="L7" s="59"/>
      <c r="M7" s="59"/>
      <c r="N7" s="59"/>
      <c r="O7" s="59"/>
      <c r="P7" s="59"/>
      <c r="Q7" s="59"/>
      <c r="R7" s="59"/>
      <c r="S7" s="59"/>
      <c r="T7" s="59"/>
      <c r="U7" s="59"/>
      <c r="V7" s="3"/>
      <c r="W7" s="5"/>
    </row>
    <row r="8" spans="1:23" s="2" customFormat="1" ht="23.25" customHeight="1" x14ac:dyDescent="0.15">
      <c r="A8" s="177" t="s">
        <v>7</v>
      </c>
      <c r="B8" s="177"/>
      <c r="C8" s="177"/>
      <c r="D8" s="177"/>
      <c r="E8" s="177"/>
      <c r="F8" s="177"/>
      <c r="G8" s="177"/>
      <c r="H8" s="177"/>
      <c r="I8" s="177"/>
      <c r="J8" s="177"/>
      <c r="K8" s="177"/>
      <c r="L8" s="177"/>
      <c r="M8" s="177"/>
      <c r="N8" s="177"/>
      <c r="O8" s="177"/>
      <c r="P8" s="177"/>
      <c r="Q8" s="177"/>
      <c r="R8" s="177"/>
      <c r="S8" s="177"/>
      <c r="T8" s="177"/>
      <c r="U8" s="177"/>
      <c r="V8" s="3"/>
      <c r="W8" s="5"/>
    </row>
    <row r="9" spans="1:23" s="2" customFormat="1" ht="9.75" customHeight="1" x14ac:dyDescent="0.15">
      <c r="A9" s="151" t="s">
        <v>8</v>
      </c>
      <c r="B9" s="151"/>
      <c r="C9" s="151"/>
      <c r="D9" s="151"/>
      <c r="E9" s="151"/>
      <c r="F9" s="151"/>
      <c r="G9" s="151"/>
      <c r="H9" s="151"/>
      <c r="I9" s="151"/>
      <c r="J9" s="151"/>
      <c r="K9" s="152"/>
      <c r="L9" s="150" t="s">
        <v>9</v>
      </c>
      <c r="M9" s="151"/>
      <c r="N9" s="151"/>
      <c r="O9" s="151"/>
      <c r="P9" s="151"/>
      <c r="Q9" s="151"/>
      <c r="R9" s="151"/>
      <c r="S9" s="151"/>
      <c r="T9" s="151"/>
      <c r="U9" s="151"/>
      <c r="V9" s="3"/>
      <c r="W9" s="5"/>
    </row>
    <row r="10" spans="1:23" s="2" customFormat="1" ht="19.5" customHeight="1" x14ac:dyDescent="0.15">
      <c r="A10" s="178"/>
      <c r="B10" s="178"/>
      <c r="C10" s="178"/>
      <c r="D10" s="178"/>
      <c r="E10" s="178"/>
      <c r="F10" s="178"/>
      <c r="G10" s="178"/>
      <c r="H10" s="178"/>
      <c r="I10" s="178"/>
      <c r="J10" s="178"/>
      <c r="K10" s="179"/>
      <c r="L10" s="186"/>
      <c r="M10" s="178"/>
      <c r="N10" s="178"/>
      <c r="O10" s="178"/>
      <c r="P10" s="178"/>
      <c r="Q10" s="178"/>
      <c r="R10" s="178"/>
      <c r="S10" s="178"/>
      <c r="T10" s="178"/>
      <c r="U10" s="178"/>
      <c r="V10" s="3"/>
      <c r="W10" s="5"/>
    </row>
    <row r="11" spans="1:23" s="2" customFormat="1" ht="9.75" customHeight="1" x14ac:dyDescent="0.15">
      <c r="A11" s="192" t="s">
        <v>10</v>
      </c>
      <c r="B11" s="192"/>
      <c r="C11" s="192"/>
      <c r="D11" s="192"/>
      <c r="E11" s="192"/>
      <c r="F11" s="192"/>
      <c r="G11" s="192"/>
      <c r="H11" s="192"/>
      <c r="I11" s="192"/>
      <c r="J11" s="192"/>
      <c r="K11" s="192"/>
      <c r="L11" s="192"/>
      <c r="M11" s="192"/>
      <c r="N11" s="192"/>
      <c r="O11" s="193"/>
      <c r="P11" s="196" t="s">
        <v>11</v>
      </c>
      <c r="Q11" s="192"/>
      <c r="R11" s="193"/>
      <c r="S11" s="150" t="s">
        <v>12</v>
      </c>
      <c r="T11" s="151"/>
      <c r="U11" s="151"/>
      <c r="V11" s="3"/>
      <c r="W11" s="5"/>
    </row>
    <row r="12" spans="1:23" s="2" customFormat="1" ht="19.5" customHeight="1" thickBot="1" x14ac:dyDescent="0.2">
      <c r="A12" s="197"/>
      <c r="B12" s="197"/>
      <c r="C12" s="197"/>
      <c r="D12" s="197"/>
      <c r="E12" s="197"/>
      <c r="F12" s="197"/>
      <c r="G12" s="197"/>
      <c r="H12" s="197"/>
      <c r="I12" s="197"/>
      <c r="J12" s="197"/>
      <c r="K12" s="197"/>
      <c r="L12" s="197"/>
      <c r="M12" s="197"/>
      <c r="N12" s="197"/>
      <c r="O12" s="198"/>
      <c r="P12" s="199"/>
      <c r="Q12" s="200"/>
      <c r="R12" s="201"/>
      <c r="S12" s="202"/>
      <c r="T12" s="203"/>
      <c r="U12" s="203"/>
      <c r="V12" s="3"/>
      <c r="W12" s="5"/>
    </row>
    <row r="13" spans="1:23" s="2" customFormat="1" ht="12.75" customHeight="1" thickBot="1" x14ac:dyDescent="0.2">
      <c r="A13" s="63" t="s">
        <v>13</v>
      </c>
      <c r="B13" s="187" t="s">
        <v>14</v>
      </c>
      <c r="C13" s="188"/>
      <c r="D13" s="188"/>
      <c r="E13" s="188"/>
      <c r="F13" s="188"/>
      <c r="G13" s="188"/>
      <c r="H13" s="188"/>
      <c r="I13" s="188"/>
      <c r="J13" s="188"/>
      <c r="K13" s="188"/>
      <c r="L13" s="188"/>
      <c r="M13" s="188"/>
      <c r="N13" s="188"/>
      <c r="O13" s="188"/>
      <c r="P13" s="188"/>
      <c r="Q13" s="189"/>
      <c r="R13" s="180" t="s">
        <v>15</v>
      </c>
      <c r="S13" s="181"/>
      <c r="T13" s="181"/>
      <c r="U13" s="181"/>
    </row>
    <row r="14" spans="1:23" s="2" customFormat="1" ht="14.25" customHeight="1" x14ac:dyDescent="0.15">
      <c r="A14" s="182" t="s">
        <v>16</v>
      </c>
      <c r="B14" s="98">
        <v>1</v>
      </c>
      <c r="C14" s="99">
        <v>2</v>
      </c>
      <c r="D14" s="99">
        <v>3</v>
      </c>
      <c r="E14" s="99">
        <v>4</v>
      </c>
      <c r="F14" s="99">
        <v>5</v>
      </c>
      <c r="G14" s="99">
        <v>6</v>
      </c>
      <c r="H14" s="99">
        <v>7</v>
      </c>
      <c r="I14" s="99">
        <v>8</v>
      </c>
      <c r="J14" s="99">
        <v>9</v>
      </c>
      <c r="K14" s="99">
        <v>10</v>
      </c>
      <c r="L14" s="99">
        <v>11</v>
      </c>
      <c r="M14" s="99">
        <v>12</v>
      </c>
      <c r="N14" s="99">
        <v>13</v>
      </c>
      <c r="O14" s="99">
        <v>14</v>
      </c>
      <c r="P14" s="99">
        <v>15</v>
      </c>
      <c r="Q14" s="99">
        <v>16</v>
      </c>
      <c r="R14" s="128" t="s">
        <v>17</v>
      </c>
      <c r="S14" s="129"/>
      <c r="T14" s="129"/>
      <c r="U14" s="129"/>
    </row>
    <row r="15" spans="1:23" s="2" customFormat="1" ht="13.5" hidden="1" customHeight="1" x14ac:dyDescent="0.15">
      <c r="A15" s="182"/>
      <c r="B15" s="100" t="b">
        <v>0</v>
      </c>
      <c r="C15" s="101" t="b">
        <v>0</v>
      </c>
      <c r="D15" s="101" t="b">
        <v>0</v>
      </c>
      <c r="E15" s="101" t="b">
        <v>0</v>
      </c>
      <c r="F15" s="101" t="b">
        <v>0</v>
      </c>
      <c r="G15" s="101" t="b">
        <v>0</v>
      </c>
      <c r="H15" s="101" t="b">
        <v>0</v>
      </c>
      <c r="I15" s="101" t="b">
        <v>0</v>
      </c>
      <c r="J15" s="101" t="b">
        <v>0</v>
      </c>
      <c r="K15" s="101" t="b">
        <v>0</v>
      </c>
      <c r="L15" s="101" t="b">
        <v>0</v>
      </c>
      <c r="M15" s="101" t="b">
        <v>0</v>
      </c>
      <c r="N15" s="101" t="b">
        <v>0</v>
      </c>
      <c r="O15" s="101" t="b">
        <v>0</v>
      </c>
      <c r="P15" s="101" t="b">
        <v>0</v>
      </c>
      <c r="Q15" s="101" t="b">
        <v>0</v>
      </c>
      <c r="R15" s="79"/>
      <c r="S15" s="80"/>
      <c r="T15" s="80"/>
      <c r="U15" s="80"/>
    </row>
    <row r="16" spans="1:23" s="2" customFormat="1" ht="14.25" customHeight="1" thickBot="1" x14ac:dyDescent="0.2">
      <c r="A16" s="183"/>
      <c r="B16" s="102">
        <v>17</v>
      </c>
      <c r="C16" s="103">
        <v>18</v>
      </c>
      <c r="D16" s="103">
        <v>19</v>
      </c>
      <c r="E16" s="103">
        <v>20</v>
      </c>
      <c r="F16" s="103">
        <v>21</v>
      </c>
      <c r="G16" s="103">
        <v>22</v>
      </c>
      <c r="H16" s="103">
        <v>23</v>
      </c>
      <c r="I16" s="103">
        <v>24</v>
      </c>
      <c r="J16" s="103">
        <v>25</v>
      </c>
      <c r="K16" s="103">
        <v>26</v>
      </c>
      <c r="L16" s="103">
        <v>27</v>
      </c>
      <c r="M16" s="103">
        <v>28</v>
      </c>
      <c r="N16" s="103">
        <v>29</v>
      </c>
      <c r="O16" s="103">
        <v>30</v>
      </c>
      <c r="P16" s="103">
        <v>31</v>
      </c>
      <c r="Q16" s="103"/>
      <c r="R16" s="130">
        <f>ROUND((COUNTIF($B$15:$Q$15,TRUE)+COUNTIF($B$17:$Q$17,TRUE)+COUNTIF($B$19:$Q$19,TRUE)+COUNTIF($B$21:$Q$21, TRUE)+COUNTIF($B$23:$Q$23, TRUE)+COUNTIF($B$25:$Q$25, TRUE)+COUNTIF($B$27:$Q$27, TRUE)+COUNTIF($B$29:$Q$29, TRUE)+COUNTIF($B$31:$Q$31, TRUE)+COUNTIF($B$33:$Q$33, TRUE)+COUNTIF($B$35:$Q$35, TRUE)+COUNTIF($B$37:$Q$37, TRUE)),1)</f>
        <v>0</v>
      </c>
      <c r="S16" s="131"/>
      <c r="T16" s="131"/>
      <c r="U16" s="131"/>
    </row>
    <row r="17" spans="1:21" s="2" customFormat="1" ht="13.5" hidden="1" customHeight="1" x14ac:dyDescent="0.15">
      <c r="A17" s="70"/>
      <c r="B17" s="104" t="b">
        <v>0</v>
      </c>
      <c r="C17" s="105" t="b">
        <v>0</v>
      </c>
      <c r="D17" s="105" t="b">
        <v>0</v>
      </c>
      <c r="E17" s="105" t="b">
        <v>0</v>
      </c>
      <c r="F17" s="105" t="b">
        <v>0</v>
      </c>
      <c r="G17" s="105" t="b">
        <v>0</v>
      </c>
      <c r="H17" s="105" t="b">
        <v>0</v>
      </c>
      <c r="I17" s="105" t="b">
        <v>0</v>
      </c>
      <c r="J17" s="105" t="b">
        <v>0</v>
      </c>
      <c r="K17" s="105" t="b">
        <v>0</v>
      </c>
      <c r="L17" s="105" t="b">
        <v>0</v>
      </c>
      <c r="M17" s="105" t="b">
        <v>0</v>
      </c>
      <c r="N17" s="105" t="b">
        <v>0</v>
      </c>
      <c r="O17" s="105" t="b">
        <v>0</v>
      </c>
      <c r="P17" s="105" t="b">
        <v>0</v>
      </c>
      <c r="Q17" s="105" t="b">
        <v>0</v>
      </c>
      <c r="R17" s="130"/>
      <c r="S17" s="131"/>
      <c r="T17" s="131"/>
      <c r="U17" s="131"/>
    </row>
    <row r="18" spans="1:21" s="2" customFormat="1" ht="14.25" customHeight="1" x14ac:dyDescent="0.15">
      <c r="A18" s="182" t="s">
        <v>18</v>
      </c>
      <c r="B18" s="98">
        <v>1</v>
      </c>
      <c r="C18" s="99">
        <v>2</v>
      </c>
      <c r="D18" s="99">
        <v>3</v>
      </c>
      <c r="E18" s="99">
        <v>4</v>
      </c>
      <c r="F18" s="99">
        <v>5</v>
      </c>
      <c r="G18" s="99">
        <v>6</v>
      </c>
      <c r="H18" s="99">
        <v>7</v>
      </c>
      <c r="I18" s="99">
        <v>8</v>
      </c>
      <c r="J18" s="99">
        <v>9</v>
      </c>
      <c r="K18" s="99">
        <v>10</v>
      </c>
      <c r="L18" s="99">
        <v>11</v>
      </c>
      <c r="M18" s="99">
        <v>12</v>
      </c>
      <c r="N18" s="99">
        <v>13</v>
      </c>
      <c r="O18" s="99">
        <v>14</v>
      </c>
      <c r="P18" s="99">
        <v>15</v>
      </c>
      <c r="Q18" s="99">
        <v>16</v>
      </c>
      <c r="R18" s="130"/>
      <c r="S18" s="131"/>
      <c r="T18" s="131"/>
      <c r="U18" s="131"/>
    </row>
    <row r="19" spans="1:21" s="2" customFormat="1" ht="13.5" hidden="1" customHeight="1" x14ac:dyDescent="0.15">
      <c r="A19" s="182"/>
      <c r="B19" s="100" t="b">
        <v>0</v>
      </c>
      <c r="C19" s="101" t="b">
        <v>0</v>
      </c>
      <c r="D19" s="101" t="b">
        <v>0</v>
      </c>
      <c r="E19" s="101" t="b">
        <v>0</v>
      </c>
      <c r="F19" s="101" t="b">
        <v>0</v>
      </c>
      <c r="G19" s="101" t="b">
        <v>0</v>
      </c>
      <c r="H19" s="101" t="b">
        <v>0</v>
      </c>
      <c r="I19" s="101" t="b">
        <v>0</v>
      </c>
      <c r="J19" s="101" t="b">
        <v>0</v>
      </c>
      <c r="K19" s="101" t="b">
        <v>0</v>
      </c>
      <c r="L19" s="101" t="b">
        <v>0</v>
      </c>
      <c r="M19" s="101" t="b">
        <v>0</v>
      </c>
      <c r="N19" s="101" t="b">
        <v>0</v>
      </c>
      <c r="O19" s="101" t="b">
        <v>0</v>
      </c>
      <c r="P19" s="101" t="b">
        <v>0</v>
      </c>
      <c r="Q19" s="101" t="b">
        <v>0</v>
      </c>
      <c r="R19" s="81"/>
      <c r="S19" s="82"/>
      <c r="T19" s="82"/>
      <c r="U19" s="82"/>
    </row>
    <row r="20" spans="1:21" s="2" customFormat="1" ht="14.25" customHeight="1" thickBot="1" x14ac:dyDescent="0.2">
      <c r="A20" s="183"/>
      <c r="B20" s="102">
        <v>17</v>
      </c>
      <c r="C20" s="103">
        <v>18</v>
      </c>
      <c r="D20" s="103">
        <v>19</v>
      </c>
      <c r="E20" s="103">
        <v>20</v>
      </c>
      <c r="F20" s="103">
        <v>21</v>
      </c>
      <c r="G20" s="103">
        <v>22</v>
      </c>
      <c r="H20" s="103">
        <v>23</v>
      </c>
      <c r="I20" s="103">
        <v>24</v>
      </c>
      <c r="J20" s="103">
        <v>25</v>
      </c>
      <c r="K20" s="103">
        <v>26</v>
      </c>
      <c r="L20" s="103">
        <v>27</v>
      </c>
      <c r="M20" s="103">
        <v>28</v>
      </c>
      <c r="N20" s="103">
        <v>29</v>
      </c>
      <c r="O20" s="103">
        <v>30</v>
      </c>
      <c r="P20" s="103">
        <v>31</v>
      </c>
      <c r="Q20" s="103"/>
      <c r="R20" s="132"/>
      <c r="S20" s="133"/>
      <c r="T20" s="133"/>
      <c r="U20" s="133"/>
    </row>
    <row r="21" spans="1:21" s="2" customFormat="1" ht="13.5" hidden="1" customHeight="1" x14ac:dyDescent="0.15">
      <c r="A21" s="70"/>
      <c r="B21" s="106" t="b">
        <v>0</v>
      </c>
      <c r="C21" s="107" t="b">
        <v>0</v>
      </c>
      <c r="D21" s="107" t="b">
        <v>0</v>
      </c>
      <c r="E21" s="107" t="b">
        <v>0</v>
      </c>
      <c r="F21" s="107" t="b">
        <v>0</v>
      </c>
      <c r="G21" s="107" t="b">
        <v>0</v>
      </c>
      <c r="H21" s="107" t="b">
        <v>0</v>
      </c>
      <c r="I21" s="107" t="b">
        <v>0</v>
      </c>
      <c r="J21" s="107" t="b">
        <v>0</v>
      </c>
      <c r="K21" s="107" t="b">
        <v>0</v>
      </c>
      <c r="L21" s="107" t="b">
        <v>0</v>
      </c>
      <c r="M21" s="107" t="b">
        <v>0</v>
      </c>
      <c r="N21" s="107" t="b">
        <v>0</v>
      </c>
      <c r="O21" s="107" t="b">
        <v>0</v>
      </c>
      <c r="P21" s="107" t="b">
        <v>0</v>
      </c>
      <c r="Q21" s="107"/>
      <c r="R21" s="83"/>
      <c r="S21" s="54"/>
      <c r="T21" s="54"/>
      <c r="U21" s="54"/>
    </row>
    <row r="22" spans="1:21" s="2" customFormat="1" ht="14.25" customHeight="1" x14ac:dyDescent="0.15">
      <c r="A22" s="182" t="s">
        <v>19</v>
      </c>
      <c r="B22" s="98">
        <v>1</v>
      </c>
      <c r="C22" s="99">
        <v>2</v>
      </c>
      <c r="D22" s="99">
        <v>3</v>
      </c>
      <c r="E22" s="99">
        <v>4</v>
      </c>
      <c r="F22" s="99">
        <v>5</v>
      </c>
      <c r="G22" s="99">
        <v>6</v>
      </c>
      <c r="H22" s="99">
        <v>7</v>
      </c>
      <c r="I22" s="99">
        <v>8</v>
      </c>
      <c r="J22" s="99">
        <v>9</v>
      </c>
      <c r="K22" s="99">
        <v>10</v>
      </c>
      <c r="L22" s="99">
        <v>11</v>
      </c>
      <c r="M22" s="99">
        <v>12</v>
      </c>
      <c r="N22" s="99">
        <v>13</v>
      </c>
      <c r="O22" s="99">
        <v>14</v>
      </c>
      <c r="P22" s="99">
        <v>15</v>
      </c>
      <c r="Q22" s="99">
        <v>16</v>
      </c>
      <c r="R22" s="206" t="s">
        <v>20</v>
      </c>
      <c r="S22" s="207"/>
      <c r="T22" s="207"/>
      <c r="U22" s="207"/>
    </row>
    <row r="23" spans="1:21" s="2" customFormat="1" ht="13.5" hidden="1" customHeight="1" x14ac:dyDescent="0.15">
      <c r="A23" s="182"/>
      <c r="B23" s="100" t="b">
        <v>0</v>
      </c>
      <c r="C23" s="101" t="b">
        <v>0</v>
      </c>
      <c r="D23" s="101" t="b">
        <v>0</v>
      </c>
      <c r="E23" s="101" t="b">
        <v>0</v>
      </c>
      <c r="F23" s="101" t="b">
        <v>0</v>
      </c>
      <c r="G23" s="101" t="b">
        <v>0</v>
      </c>
      <c r="H23" s="101" t="b">
        <v>0</v>
      </c>
      <c r="I23" s="101" t="b">
        <v>0</v>
      </c>
      <c r="J23" s="101" t="b">
        <v>0</v>
      </c>
      <c r="K23" s="101" t="b">
        <v>0</v>
      </c>
      <c r="L23" s="101" t="b">
        <v>0</v>
      </c>
      <c r="M23" s="101" t="b">
        <v>0</v>
      </c>
      <c r="N23" s="101" t="b">
        <v>0</v>
      </c>
      <c r="O23" s="101" t="b">
        <v>0</v>
      </c>
      <c r="P23" s="101" t="b">
        <v>0</v>
      </c>
      <c r="Q23" s="101" t="b">
        <v>0</v>
      </c>
      <c r="R23" s="206"/>
      <c r="S23" s="207"/>
      <c r="T23" s="207"/>
      <c r="U23" s="207"/>
    </row>
    <row r="24" spans="1:21" s="2" customFormat="1" ht="14.25" customHeight="1" thickBot="1" x14ac:dyDescent="0.2">
      <c r="A24" s="183"/>
      <c r="B24" s="102">
        <v>17</v>
      </c>
      <c r="C24" s="103">
        <v>18</v>
      </c>
      <c r="D24" s="103">
        <v>19</v>
      </c>
      <c r="E24" s="103">
        <v>20</v>
      </c>
      <c r="F24" s="103">
        <v>21</v>
      </c>
      <c r="G24" s="103">
        <v>22</v>
      </c>
      <c r="H24" s="103">
        <v>23</v>
      </c>
      <c r="I24" s="103">
        <v>24</v>
      </c>
      <c r="J24" s="103">
        <v>25</v>
      </c>
      <c r="K24" s="103">
        <v>26</v>
      </c>
      <c r="L24" s="103">
        <v>27</v>
      </c>
      <c r="M24" s="103">
        <v>28</v>
      </c>
      <c r="N24" s="103">
        <v>29</v>
      </c>
      <c r="O24" s="103">
        <v>30</v>
      </c>
      <c r="P24" s="103">
        <v>31</v>
      </c>
      <c r="Q24" s="103"/>
      <c r="R24" s="206"/>
      <c r="S24" s="207"/>
      <c r="T24" s="207"/>
      <c r="U24" s="207"/>
    </row>
    <row r="25" spans="1:21" s="2" customFormat="1" ht="13.5" hidden="1" customHeight="1" x14ac:dyDescent="0.15">
      <c r="A25" s="94"/>
      <c r="B25" s="105" t="b">
        <v>0</v>
      </c>
      <c r="C25" s="105" t="b">
        <v>0</v>
      </c>
      <c r="D25" s="105" t="b">
        <v>0</v>
      </c>
      <c r="E25" s="105" t="b">
        <v>0</v>
      </c>
      <c r="F25" s="105" t="b">
        <v>0</v>
      </c>
      <c r="G25" s="105" t="b">
        <v>0</v>
      </c>
      <c r="H25" s="105" t="b">
        <v>0</v>
      </c>
      <c r="I25" s="105" t="b">
        <v>0</v>
      </c>
      <c r="J25" s="105" t="b">
        <v>0</v>
      </c>
      <c r="K25" s="105" t="b">
        <v>0</v>
      </c>
      <c r="L25" s="105" t="b">
        <v>0</v>
      </c>
      <c r="M25" s="105" t="b">
        <v>0</v>
      </c>
      <c r="N25" s="105" t="b">
        <v>0</v>
      </c>
      <c r="O25" s="105" t="b">
        <v>0</v>
      </c>
      <c r="P25" s="105" t="b">
        <v>0</v>
      </c>
      <c r="Q25" s="105" t="b">
        <v>0</v>
      </c>
      <c r="R25" s="84"/>
      <c r="S25" s="85"/>
      <c r="T25" s="85"/>
      <c r="U25" s="85"/>
    </row>
    <row r="26" spans="1:21" ht="14.25" customHeight="1" x14ac:dyDescent="0.15">
      <c r="A26" s="182" t="s">
        <v>21</v>
      </c>
      <c r="B26" s="98">
        <v>1</v>
      </c>
      <c r="C26" s="99">
        <v>2</v>
      </c>
      <c r="D26" s="99">
        <v>3</v>
      </c>
      <c r="E26" s="99">
        <v>4</v>
      </c>
      <c r="F26" s="99">
        <v>5</v>
      </c>
      <c r="G26" s="99">
        <v>6</v>
      </c>
      <c r="H26" s="99">
        <v>7</v>
      </c>
      <c r="I26" s="99">
        <v>8</v>
      </c>
      <c r="J26" s="99">
        <v>9</v>
      </c>
      <c r="K26" s="99">
        <v>10</v>
      </c>
      <c r="L26" s="99">
        <v>11</v>
      </c>
      <c r="M26" s="99">
        <v>12</v>
      </c>
      <c r="N26" s="99">
        <v>13</v>
      </c>
      <c r="O26" s="99">
        <v>14</v>
      </c>
      <c r="P26" s="99">
        <v>15</v>
      </c>
      <c r="Q26" s="99">
        <v>16</v>
      </c>
      <c r="R26" s="214" t="str">
        <f>IF(R16=0,"",R16&amp;" x ("&amp;IF(P12=0,"",ROUND(P12,1)&amp;" x "&amp;IF(S4=0,0,S4))&amp;IF(S12=0,"",IF(P12=0,""," + ")&amp;S12)&amp;") =")</f>
        <v/>
      </c>
      <c r="S26" s="215"/>
      <c r="T26" s="215"/>
      <c r="U26" s="215"/>
    </row>
    <row r="27" spans="1:21" ht="21" hidden="1" customHeight="1" x14ac:dyDescent="0.15">
      <c r="A27" s="182"/>
      <c r="B27" s="100" t="b">
        <v>0</v>
      </c>
      <c r="C27" s="101" t="b">
        <v>0</v>
      </c>
      <c r="D27" s="101" t="b">
        <v>0</v>
      </c>
      <c r="E27" s="101" t="b">
        <v>0</v>
      </c>
      <c r="F27" s="101" t="b">
        <v>0</v>
      </c>
      <c r="G27" s="101" t="b">
        <v>0</v>
      </c>
      <c r="H27" s="101" t="b">
        <v>0</v>
      </c>
      <c r="I27" s="101" t="b">
        <v>0</v>
      </c>
      <c r="J27" s="101" t="b">
        <v>0</v>
      </c>
      <c r="K27" s="101" t="b">
        <v>0</v>
      </c>
      <c r="L27" s="101" t="b">
        <v>0</v>
      </c>
      <c r="M27" s="101" t="b">
        <v>0</v>
      </c>
      <c r="N27" s="101" t="b">
        <v>0</v>
      </c>
      <c r="O27" s="101" t="b">
        <v>0</v>
      </c>
      <c r="P27" s="101" t="b">
        <v>0</v>
      </c>
      <c r="Q27" s="101" t="b">
        <v>0</v>
      </c>
      <c r="R27" s="91"/>
      <c r="S27" s="92"/>
      <c r="T27" s="92"/>
      <c r="U27" s="92"/>
    </row>
    <row r="28" spans="1:21" ht="14.25" customHeight="1" thickBot="1" x14ac:dyDescent="0.2">
      <c r="A28" s="183"/>
      <c r="B28" s="102">
        <v>17</v>
      </c>
      <c r="C28" s="103">
        <v>18</v>
      </c>
      <c r="D28" s="103">
        <v>19</v>
      </c>
      <c r="E28" s="103">
        <v>20</v>
      </c>
      <c r="F28" s="103">
        <v>21</v>
      </c>
      <c r="G28" s="103">
        <v>22</v>
      </c>
      <c r="H28" s="103">
        <v>23</v>
      </c>
      <c r="I28" s="103">
        <v>24</v>
      </c>
      <c r="J28" s="103">
        <v>25</v>
      </c>
      <c r="K28" s="103">
        <v>26</v>
      </c>
      <c r="L28" s="103">
        <v>27</v>
      </c>
      <c r="M28" s="103">
        <v>28</v>
      </c>
      <c r="N28" s="103">
        <v>29</v>
      </c>
      <c r="O28" s="103">
        <v>30</v>
      </c>
      <c r="P28" s="103">
        <v>31</v>
      </c>
      <c r="Q28" s="103"/>
      <c r="R28" s="208">
        <f>ROUND(R16*(ROUND(P12,1)*S4+S12),0)</f>
        <v>0</v>
      </c>
      <c r="S28" s="209"/>
      <c r="T28" s="209"/>
      <c r="U28" s="209"/>
    </row>
    <row r="29" spans="1:21" ht="21" hidden="1" customHeight="1" x14ac:dyDescent="0.15">
      <c r="A29" s="93"/>
      <c r="B29" s="108" t="b">
        <v>0</v>
      </c>
      <c r="C29" s="108" t="b">
        <v>0</v>
      </c>
      <c r="D29" s="108" t="b">
        <v>0</v>
      </c>
      <c r="E29" s="108" t="b">
        <v>0</v>
      </c>
      <c r="F29" s="108" t="b">
        <v>0</v>
      </c>
      <c r="G29" s="108" t="b">
        <v>0</v>
      </c>
      <c r="H29" s="108" t="b">
        <v>0</v>
      </c>
      <c r="I29" s="108" t="b">
        <v>0</v>
      </c>
      <c r="J29" s="108" t="b">
        <v>0</v>
      </c>
      <c r="K29" s="108" t="b">
        <v>0</v>
      </c>
      <c r="L29" s="108" t="b">
        <v>0</v>
      </c>
      <c r="M29" s="108" t="b">
        <v>0</v>
      </c>
      <c r="N29" s="108" t="b">
        <v>0</v>
      </c>
      <c r="O29" s="108" t="b">
        <v>0</v>
      </c>
      <c r="P29" s="108" t="b">
        <v>0</v>
      </c>
      <c r="Q29" s="108"/>
      <c r="R29" s="208"/>
      <c r="S29" s="209"/>
      <c r="T29" s="209"/>
      <c r="U29" s="209"/>
    </row>
    <row r="30" spans="1:21" ht="14.25" customHeight="1" x14ac:dyDescent="0.15">
      <c r="A30" s="222" t="s">
        <v>22</v>
      </c>
      <c r="B30" s="98">
        <v>1</v>
      </c>
      <c r="C30" s="99">
        <v>2</v>
      </c>
      <c r="D30" s="99">
        <v>3</v>
      </c>
      <c r="E30" s="99">
        <v>4</v>
      </c>
      <c r="F30" s="99">
        <v>5</v>
      </c>
      <c r="G30" s="99">
        <v>6</v>
      </c>
      <c r="H30" s="99">
        <v>7</v>
      </c>
      <c r="I30" s="99">
        <v>8</v>
      </c>
      <c r="J30" s="99">
        <v>9</v>
      </c>
      <c r="K30" s="99">
        <v>10</v>
      </c>
      <c r="L30" s="99">
        <v>11</v>
      </c>
      <c r="M30" s="99">
        <v>12</v>
      </c>
      <c r="N30" s="99">
        <v>13</v>
      </c>
      <c r="O30" s="99">
        <v>14</v>
      </c>
      <c r="P30" s="99">
        <v>15</v>
      </c>
      <c r="Q30" s="99">
        <v>16</v>
      </c>
      <c r="R30" s="208"/>
      <c r="S30" s="209"/>
      <c r="T30" s="209"/>
      <c r="U30" s="209"/>
    </row>
    <row r="31" spans="1:21" ht="21" hidden="1" customHeight="1" x14ac:dyDescent="0.15">
      <c r="A31" s="182"/>
      <c r="B31" s="100" t="b">
        <v>0</v>
      </c>
      <c r="C31" s="101" t="b">
        <v>0</v>
      </c>
      <c r="D31" s="101" t="b">
        <v>0</v>
      </c>
      <c r="E31" s="101" t="b">
        <v>0</v>
      </c>
      <c r="F31" s="101" t="b">
        <v>0</v>
      </c>
      <c r="G31" s="101" t="b">
        <v>0</v>
      </c>
      <c r="H31" s="101" t="b">
        <v>0</v>
      </c>
      <c r="I31" s="101" t="b">
        <v>0</v>
      </c>
      <c r="J31" s="101" t="b">
        <v>0</v>
      </c>
      <c r="K31" s="101" t="b">
        <v>0</v>
      </c>
      <c r="L31" s="101" t="b">
        <v>0</v>
      </c>
      <c r="M31" s="101" t="b">
        <v>0</v>
      </c>
      <c r="N31" s="101" t="b">
        <v>0</v>
      </c>
      <c r="O31" s="101" t="b">
        <v>0</v>
      </c>
      <c r="P31" s="101" t="b">
        <v>0</v>
      </c>
      <c r="Q31" s="101" t="b">
        <v>0</v>
      </c>
      <c r="R31" s="86"/>
      <c r="S31" s="87"/>
      <c r="T31" s="87"/>
      <c r="U31" s="87"/>
    </row>
    <row r="32" spans="1:21" ht="14.25" customHeight="1" thickBot="1" x14ac:dyDescent="0.2">
      <c r="A32" s="183"/>
      <c r="B32" s="102">
        <v>17</v>
      </c>
      <c r="C32" s="103">
        <v>18</v>
      </c>
      <c r="D32" s="103">
        <v>19</v>
      </c>
      <c r="E32" s="103">
        <v>20</v>
      </c>
      <c r="F32" s="103">
        <v>21</v>
      </c>
      <c r="G32" s="103">
        <v>22</v>
      </c>
      <c r="H32" s="103">
        <v>23</v>
      </c>
      <c r="I32" s="103">
        <v>24</v>
      </c>
      <c r="J32" s="103">
        <v>25</v>
      </c>
      <c r="K32" s="103">
        <v>26</v>
      </c>
      <c r="L32" s="103">
        <v>27</v>
      </c>
      <c r="M32" s="103">
        <v>28</v>
      </c>
      <c r="N32" s="103">
        <v>29</v>
      </c>
      <c r="O32" s="103">
        <v>30</v>
      </c>
      <c r="P32" s="103">
        <v>31</v>
      </c>
      <c r="Q32" s="103"/>
      <c r="R32" s="210"/>
      <c r="S32" s="211"/>
      <c r="T32" s="211"/>
      <c r="U32" s="211"/>
    </row>
    <row r="33" spans="1:21" ht="21" hidden="1" customHeight="1" x14ac:dyDescent="0.15">
      <c r="A33" s="93"/>
      <c r="B33" s="108" t="b">
        <v>0</v>
      </c>
      <c r="C33" s="108" t="b">
        <v>0</v>
      </c>
      <c r="D33" s="108" t="b">
        <v>0</v>
      </c>
      <c r="E33" s="108" t="b">
        <v>0</v>
      </c>
      <c r="F33" s="108" t="b">
        <v>0</v>
      </c>
      <c r="G33" s="108" t="b">
        <v>0</v>
      </c>
      <c r="H33" s="108" t="b">
        <v>0</v>
      </c>
      <c r="I33" s="108" t="b">
        <v>0</v>
      </c>
      <c r="J33" s="108" t="b">
        <v>0</v>
      </c>
      <c r="K33" s="108" t="b">
        <v>0</v>
      </c>
      <c r="L33" s="108" t="b">
        <v>0</v>
      </c>
      <c r="M33" s="108" t="b">
        <v>0</v>
      </c>
      <c r="N33" s="108" t="b">
        <v>0</v>
      </c>
      <c r="O33" s="108" t="b">
        <v>0</v>
      </c>
      <c r="P33" s="108" t="b">
        <v>0</v>
      </c>
      <c r="Q33" s="108"/>
      <c r="R33" s="210"/>
      <c r="S33" s="211"/>
      <c r="T33" s="211"/>
      <c r="U33" s="211"/>
    </row>
    <row r="34" spans="1:21" ht="14.25" customHeight="1" x14ac:dyDescent="0.15">
      <c r="A34" s="222" t="s">
        <v>23</v>
      </c>
      <c r="B34" s="98">
        <v>1</v>
      </c>
      <c r="C34" s="99">
        <v>2</v>
      </c>
      <c r="D34" s="99">
        <v>3</v>
      </c>
      <c r="E34" s="99">
        <v>4</v>
      </c>
      <c r="F34" s="99">
        <v>5</v>
      </c>
      <c r="G34" s="99">
        <v>6</v>
      </c>
      <c r="H34" s="99">
        <v>7</v>
      </c>
      <c r="I34" s="99">
        <v>8</v>
      </c>
      <c r="J34" s="99">
        <v>9</v>
      </c>
      <c r="K34" s="99">
        <v>10</v>
      </c>
      <c r="L34" s="99">
        <v>11</v>
      </c>
      <c r="M34" s="99">
        <v>12</v>
      </c>
      <c r="N34" s="99">
        <v>13</v>
      </c>
      <c r="O34" s="99">
        <v>14</v>
      </c>
      <c r="P34" s="99">
        <v>15</v>
      </c>
      <c r="Q34" s="99">
        <v>16</v>
      </c>
      <c r="R34" s="210"/>
      <c r="S34" s="211"/>
      <c r="T34" s="211"/>
      <c r="U34" s="211"/>
    </row>
    <row r="35" spans="1:21" ht="21" hidden="1" customHeight="1" x14ac:dyDescent="0.15">
      <c r="A35" s="182"/>
      <c r="B35" s="100" t="b">
        <v>0</v>
      </c>
      <c r="C35" s="101" t="b">
        <v>0</v>
      </c>
      <c r="D35" s="101" t="b">
        <v>0</v>
      </c>
      <c r="E35" s="101" t="b">
        <v>0</v>
      </c>
      <c r="F35" s="101" t="b">
        <v>0</v>
      </c>
      <c r="G35" s="101" t="b">
        <v>0</v>
      </c>
      <c r="H35" s="101" t="b">
        <v>0</v>
      </c>
      <c r="I35" s="101" t="b">
        <v>0</v>
      </c>
      <c r="J35" s="101" t="b">
        <v>0</v>
      </c>
      <c r="K35" s="101" t="b">
        <v>0</v>
      </c>
      <c r="L35" s="101" t="b">
        <v>0</v>
      </c>
      <c r="M35" s="101" t="b">
        <v>0</v>
      </c>
      <c r="N35" s="101" t="b">
        <v>0</v>
      </c>
      <c r="O35" s="101" t="b">
        <v>0</v>
      </c>
      <c r="P35" s="101" t="b">
        <v>0</v>
      </c>
      <c r="Q35" s="101" t="b">
        <v>0</v>
      </c>
      <c r="R35" s="210"/>
      <c r="S35" s="211"/>
      <c r="T35" s="211"/>
      <c r="U35" s="211"/>
    </row>
    <row r="36" spans="1:21" ht="14.25" customHeight="1" thickBot="1" x14ac:dyDescent="0.2">
      <c r="A36" s="223"/>
      <c r="B36" s="102">
        <v>17</v>
      </c>
      <c r="C36" s="103">
        <v>18</v>
      </c>
      <c r="D36" s="103">
        <v>19</v>
      </c>
      <c r="E36" s="103">
        <v>20</v>
      </c>
      <c r="F36" s="103">
        <v>21</v>
      </c>
      <c r="G36" s="103">
        <v>22</v>
      </c>
      <c r="H36" s="103">
        <v>23</v>
      </c>
      <c r="I36" s="103">
        <v>24</v>
      </c>
      <c r="J36" s="103">
        <v>25</v>
      </c>
      <c r="K36" s="103">
        <v>26</v>
      </c>
      <c r="L36" s="103">
        <v>27</v>
      </c>
      <c r="M36" s="103">
        <v>28</v>
      </c>
      <c r="N36" s="103">
        <v>29</v>
      </c>
      <c r="O36" s="103">
        <v>30</v>
      </c>
      <c r="P36" s="103">
        <v>31</v>
      </c>
      <c r="Q36" s="103"/>
      <c r="R36" s="212"/>
      <c r="S36" s="213"/>
      <c r="T36" s="213"/>
      <c r="U36" s="213"/>
    </row>
    <row r="37" spans="1:21" ht="21" hidden="1" customHeight="1" x14ac:dyDescent="0.15">
      <c r="A37" s="67"/>
      <c r="B37" s="64" t="b">
        <v>0</v>
      </c>
      <c r="C37" s="64" t="b">
        <v>0</v>
      </c>
      <c r="D37" s="64" t="b">
        <v>0</v>
      </c>
      <c r="E37" s="64" t="b">
        <v>0</v>
      </c>
      <c r="F37" s="64" t="b">
        <v>0</v>
      </c>
      <c r="G37" s="64" t="b">
        <v>0</v>
      </c>
      <c r="H37" s="64" t="b">
        <v>0</v>
      </c>
      <c r="I37" s="64" t="b">
        <v>0</v>
      </c>
      <c r="J37" s="64" t="b">
        <v>0</v>
      </c>
      <c r="K37" s="64" t="b">
        <v>0</v>
      </c>
      <c r="L37" s="64" t="b">
        <v>0</v>
      </c>
      <c r="M37" s="64" t="b">
        <v>0</v>
      </c>
      <c r="N37" s="64" t="b">
        <v>0</v>
      </c>
      <c r="O37" s="64" t="b">
        <v>0</v>
      </c>
      <c r="P37" s="64" t="b">
        <v>0</v>
      </c>
      <c r="Q37" s="68"/>
      <c r="R37" s="65" t="e">
        <f>COUNTIF(#REF!,TRUE)</f>
        <v>#REF!</v>
      </c>
      <c r="S37" s="66">
        <f>$D$8</f>
        <v>0</v>
      </c>
      <c r="T37" s="194">
        <f>ROUNDUP(S37*$D$8,2)</f>
        <v>0</v>
      </c>
      <c r="U37" s="195"/>
    </row>
    <row r="38" spans="1:21" ht="7.5" customHeight="1" thickBot="1" x14ac:dyDescent="0.2">
      <c r="A38" s="7"/>
      <c r="B38" s="7"/>
      <c r="C38" s="7"/>
      <c r="D38" s="7"/>
      <c r="E38" s="7"/>
      <c r="F38" s="7"/>
      <c r="G38" s="7"/>
      <c r="H38" s="7"/>
      <c r="I38" s="7"/>
      <c r="J38" s="7"/>
      <c r="K38" s="7"/>
      <c r="L38" s="7"/>
      <c r="M38" s="7"/>
      <c r="N38" s="7"/>
      <c r="O38" s="7"/>
      <c r="P38" s="7"/>
      <c r="Q38" s="7"/>
      <c r="R38" s="7"/>
      <c r="S38" s="7"/>
      <c r="T38" s="7"/>
      <c r="U38" s="7"/>
    </row>
    <row r="39" spans="1:21" ht="22.5" customHeight="1" x14ac:dyDescent="0.15">
      <c r="A39" s="147" t="s">
        <v>24</v>
      </c>
      <c r="B39" s="147"/>
      <c r="C39" s="147"/>
      <c r="D39" s="147"/>
      <c r="E39" s="147"/>
      <c r="F39" s="147"/>
      <c r="G39" s="147"/>
      <c r="H39" s="147"/>
      <c r="I39" s="147"/>
      <c r="J39" s="147"/>
      <c r="K39" s="147"/>
      <c r="L39" s="147"/>
      <c r="M39" s="147"/>
      <c r="N39" s="147"/>
      <c r="O39" s="147"/>
      <c r="P39" s="147"/>
      <c r="Q39" s="147"/>
      <c r="R39" s="147"/>
      <c r="S39" s="147"/>
      <c r="T39" s="147"/>
      <c r="U39" s="147"/>
    </row>
    <row r="40" spans="1:21" ht="21" customHeight="1" x14ac:dyDescent="0.15">
      <c r="A40" s="43" t="s">
        <v>25</v>
      </c>
      <c r="B40" s="216" t="s">
        <v>26</v>
      </c>
      <c r="C40" s="217"/>
      <c r="D40" s="217"/>
      <c r="E40" s="217"/>
      <c r="F40" s="218"/>
      <c r="G40" s="216" t="s">
        <v>27</v>
      </c>
      <c r="H40" s="217"/>
      <c r="I40" s="217"/>
      <c r="J40" s="217"/>
      <c r="K40" s="218"/>
      <c r="L40" s="219" t="s">
        <v>28</v>
      </c>
      <c r="M40" s="220"/>
      <c r="N40" s="220"/>
      <c r="O40" s="220"/>
      <c r="P40" s="220"/>
      <c r="Q40" s="221"/>
      <c r="R40" s="8" t="s">
        <v>29</v>
      </c>
      <c r="S40" s="8" t="s">
        <v>30</v>
      </c>
      <c r="T40" s="204" t="s">
        <v>31</v>
      </c>
      <c r="U40" s="205"/>
    </row>
    <row r="41" spans="1:21" ht="14.25" customHeight="1" x14ac:dyDescent="0.15">
      <c r="A41" s="90"/>
      <c r="B41" s="138"/>
      <c r="C41" s="139"/>
      <c r="D41" s="139"/>
      <c r="E41" s="139"/>
      <c r="F41" s="140"/>
      <c r="G41" s="141"/>
      <c r="H41" s="142"/>
      <c r="I41" s="142"/>
      <c r="J41" s="142"/>
      <c r="K41" s="143"/>
      <c r="L41" s="144"/>
      <c r="M41" s="145"/>
      <c r="N41" s="145"/>
      <c r="O41" s="145"/>
      <c r="P41" s="145"/>
      <c r="Q41" s="146"/>
      <c r="R41" s="77">
        <f>IF(ISNUMBER(G41-B41),G41-B41,0)</f>
        <v>0</v>
      </c>
      <c r="S41" s="116"/>
      <c r="T41" s="136">
        <f t="shared" ref="T41:T50" si="0">ROUND(R41*$S$4+S41,0)</f>
        <v>0</v>
      </c>
      <c r="U41" s="137"/>
    </row>
    <row r="42" spans="1:21" ht="14.25" customHeight="1" x14ac:dyDescent="0.15">
      <c r="A42" s="90"/>
      <c r="B42" s="138"/>
      <c r="C42" s="139"/>
      <c r="D42" s="139"/>
      <c r="E42" s="139"/>
      <c r="F42" s="140"/>
      <c r="G42" s="141"/>
      <c r="H42" s="142"/>
      <c r="I42" s="142"/>
      <c r="J42" s="142"/>
      <c r="K42" s="143"/>
      <c r="L42" s="144"/>
      <c r="M42" s="145"/>
      <c r="N42" s="145"/>
      <c r="O42" s="145"/>
      <c r="P42" s="145"/>
      <c r="Q42" s="146"/>
      <c r="R42" s="77">
        <f t="shared" ref="R42:R50" si="1">IF(ISNUMBER(G42-B42),G42-B42,0)</f>
        <v>0</v>
      </c>
      <c r="S42" s="116"/>
      <c r="T42" s="136">
        <f t="shared" si="0"/>
        <v>0</v>
      </c>
      <c r="U42" s="137"/>
    </row>
    <row r="43" spans="1:21" ht="14.25" customHeight="1" x14ac:dyDescent="0.15">
      <c r="A43" s="90"/>
      <c r="B43" s="138"/>
      <c r="C43" s="139"/>
      <c r="D43" s="139"/>
      <c r="E43" s="139"/>
      <c r="F43" s="140"/>
      <c r="G43" s="141"/>
      <c r="H43" s="142"/>
      <c r="I43" s="142"/>
      <c r="J43" s="142"/>
      <c r="K43" s="143"/>
      <c r="L43" s="144"/>
      <c r="M43" s="145"/>
      <c r="N43" s="145"/>
      <c r="O43" s="145"/>
      <c r="P43" s="145"/>
      <c r="Q43" s="146"/>
      <c r="R43" s="77">
        <f t="shared" si="1"/>
        <v>0</v>
      </c>
      <c r="S43" s="116"/>
      <c r="T43" s="136">
        <f t="shared" si="0"/>
        <v>0</v>
      </c>
      <c r="U43" s="137"/>
    </row>
    <row r="44" spans="1:21" ht="14.25" customHeight="1" x14ac:dyDescent="0.15">
      <c r="A44" s="90"/>
      <c r="B44" s="138" t="s">
        <v>32</v>
      </c>
      <c r="C44" s="139"/>
      <c r="D44" s="139"/>
      <c r="E44" s="139"/>
      <c r="F44" s="140"/>
      <c r="G44" s="141"/>
      <c r="H44" s="142"/>
      <c r="I44" s="142"/>
      <c r="J44" s="142"/>
      <c r="K44" s="143"/>
      <c r="L44" s="144"/>
      <c r="M44" s="145"/>
      <c r="N44" s="145"/>
      <c r="O44" s="145"/>
      <c r="P44" s="145"/>
      <c r="Q44" s="146"/>
      <c r="R44" s="77">
        <f t="shared" si="1"/>
        <v>0</v>
      </c>
      <c r="S44" s="116"/>
      <c r="T44" s="136">
        <f t="shared" si="0"/>
        <v>0</v>
      </c>
      <c r="U44" s="137"/>
    </row>
    <row r="45" spans="1:21" ht="14.25" customHeight="1" x14ac:dyDescent="0.15">
      <c r="A45" s="90"/>
      <c r="B45" s="138"/>
      <c r="C45" s="139"/>
      <c r="D45" s="139"/>
      <c r="E45" s="139"/>
      <c r="F45" s="140"/>
      <c r="G45" s="141"/>
      <c r="H45" s="142"/>
      <c r="I45" s="142"/>
      <c r="J45" s="142"/>
      <c r="K45" s="143"/>
      <c r="L45" s="144"/>
      <c r="M45" s="145"/>
      <c r="N45" s="145"/>
      <c r="O45" s="145"/>
      <c r="P45" s="145"/>
      <c r="Q45" s="146"/>
      <c r="R45" s="77">
        <f t="shared" si="1"/>
        <v>0</v>
      </c>
      <c r="S45" s="116"/>
      <c r="T45" s="136">
        <f t="shared" si="0"/>
        <v>0</v>
      </c>
      <c r="U45" s="137"/>
    </row>
    <row r="46" spans="1:21" ht="14.25" customHeight="1" x14ac:dyDescent="0.15">
      <c r="A46" s="90"/>
      <c r="B46" s="138"/>
      <c r="C46" s="139"/>
      <c r="D46" s="139"/>
      <c r="E46" s="139"/>
      <c r="F46" s="140"/>
      <c r="G46" s="141"/>
      <c r="H46" s="142"/>
      <c r="I46" s="142"/>
      <c r="J46" s="142"/>
      <c r="K46" s="143"/>
      <c r="L46" s="144"/>
      <c r="M46" s="145"/>
      <c r="N46" s="145"/>
      <c r="O46" s="145"/>
      <c r="P46" s="145"/>
      <c r="Q46" s="146"/>
      <c r="R46" s="77">
        <f t="shared" si="1"/>
        <v>0</v>
      </c>
      <c r="S46" s="116"/>
      <c r="T46" s="136">
        <f t="shared" si="0"/>
        <v>0</v>
      </c>
      <c r="U46" s="137"/>
    </row>
    <row r="47" spans="1:21" ht="14.25" customHeight="1" x14ac:dyDescent="0.15">
      <c r="A47" s="90"/>
      <c r="B47" s="138"/>
      <c r="C47" s="139"/>
      <c r="D47" s="139"/>
      <c r="E47" s="139"/>
      <c r="F47" s="140"/>
      <c r="G47" s="141"/>
      <c r="H47" s="142"/>
      <c r="I47" s="142"/>
      <c r="J47" s="142"/>
      <c r="K47" s="143"/>
      <c r="L47" s="144"/>
      <c r="M47" s="145"/>
      <c r="N47" s="145"/>
      <c r="O47" s="145"/>
      <c r="P47" s="145"/>
      <c r="Q47" s="146"/>
      <c r="R47" s="77">
        <f t="shared" si="1"/>
        <v>0</v>
      </c>
      <c r="S47" s="116"/>
      <c r="T47" s="136">
        <f t="shared" si="0"/>
        <v>0</v>
      </c>
      <c r="U47" s="137"/>
    </row>
    <row r="48" spans="1:21" ht="14.25" customHeight="1" x14ac:dyDescent="0.15">
      <c r="A48" s="90"/>
      <c r="B48" s="138"/>
      <c r="C48" s="139"/>
      <c r="D48" s="139"/>
      <c r="E48" s="139"/>
      <c r="F48" s="140"/>
      <c r="G48" s="141"/>
      <c r="H48" s="142"/>
      <c r="I48" s="142"/>
      <c r="J48" s="142"/>
      <c r="K48" s="143"/>
      <c r="L48" s="144"/>
      <c r="M48" s="145"/>
      <c r="N48" s="145"/>
      <c r="O48" s="145"/>
      <c r="P48" s="145"/>
      <c r="Q48" s="146"/>
      <c r="R48" s="77">
        <f t="shared" si="1"/>
        <v>0</v>
      </c>
      <c r="S48" s="116"/>
      <c r="T48" s="136">
        <f t="shared" si="0"/>
        <v>0</v>
      </c>
      <c r="U48" s="137"/>
    </row>
    <row r="49" spans="1:21" ht="14.25" customHeight="1" x14ac:dyDescent="0.15">
      <c r="A49" s="90"/>
      <c r="B49" s="138"/>
      <c r="C49" s="139"/>
      <c r="D49" s="139"/>
      <c r="E49" s="139"/>
      <c r="F49" s="140"/>
      <c r="G49" s="141"/>
      <c r="H49" s="142"/>
      <c r="I49" s="142"/>
      <c r="J49" s="142"/>
      <c r="K49" s="143"/>
      <c r="L49" s="144"/>
      <c r="M49" s="145"/>
      <c r="N49" s="145"/>
      <c r="O49" s="145"/>
      <c r="P49" s="145"/>
      <c r="Q49" s="146"/>
      <c r="R49" s="77">
        <f t="shared" si="1"/>
        <v>0</v>
      </c>
      <c r="S49" s="116"/>
      <c r="T49" s="136">
        <f t="shared" si="0"/>
        <v>0</v>
      </c>
      <c r="U49" s="137"/>
    </row>
    <row r="50" spans="1:21" ht="14.25" customHeight="1" x14ac:dyDescent="0.15">
      <c r="A50" s="90"/>
      <c r="B50" s="138"/>
      <c r="C50" s="139"/>
      <c r="D50" s="139"/>
      <c r="E50" s="139"/>
      <c r="F50" s="140"/>
      <c r="G50" s="141"/>
      <c r="H50" s="142"/>
      <c r="I50" s="142"/>
      <c r="J50" s="142"/>
      <c r="K50" s="143"/>
      <c r="L50" s="144"/>
      <c r="M50" s="145"/>
      <c r="N50" s="145"/>
      <c r="O50" s="145"/>
      <c r="P50" s="145"/>
      <c r="Q50" s="146"/>
      <c r="R50" s="77">
        <f t="shared" si="1"/>
        <v>0</v>
      </c>
      <c r="S50" s="116"/>
      <c r="T50" s="136">
        <f t="shared" si="0"/>
        <v>0</v>
      </c>
      <c r="U50" s="137"/>
    </row>
    <row r="51" spans="1:21" ht="14.25" customHeight="1" x14ac:dyDescent="0.15">
      <c r="A51" s="122" t="s">
        <v>33</v>
      </c>
      <c r="B51" s="122"/>
      <c r="C51" s="122"/>
      <c r="D51" s="122"/>
      <c r="E51" s="122"/>
      <c r="F51" s="122"/>
      <c r="G51" s="122"/>
      <c r="H51" s="122"/>
      <c r="I51" s="122"/>
      <c r="J51" s="122"/>
      <c r="K51" s="122"/>
      <c r="L51" s="122"/>
      <c r="M51" s="122"/>
      <c r="N51" s="122"/>
      <c r="O51" s="122"/>
      <c r="P51" s="122"/>
      <c r="Q51" s="123"/>
      <c r="R51" s="89">
        <f>'Additional Varied Travel'!E54</f>
        <v>0</v>
      </c>
      <c r="S51" s="117">
        <f>'Additional Varied Travel'!F54</f>
        <v>0</v>
      </c>
      <c r="T51" s="126">
        <f>'Additional Varied Travel'!G54</f>
        <v>0</v>
      </c>
      <c r="U51" s="127"/>
    </row>
    <row r="52" spans="1:21" ht="14.25" customHeight="1" x14ac:dyDescent="0.15">
      <c r="A52" s="166" t="s">
        <v>34</v>
      </c>
      <c r="B52" s="166"/>
      <c r="C52" s="166"/>
      <c r="D52" s="166"/>
      <c r="E52" s="166"/>
      <c r="F52" s="166"/>
      <c r="G52" s="166"/>
      <c r="H52" s="166"/>
      <c r="I52" s="166"/>
      <c r="J52" s="166"/>
      <c r="K52" s="166"/>
      <c r="L52" s="166"/>
      <c r="M52" s="166"/>
      <c r="N52" s="166"/>
      <c r="O52" s="166"/>
      <c r="P52" s="166"/>
      <c r="Q52" s="167"/>
      <c r="R52" s="69">
        <f>SUM(R41:R51)</f>
        <v>0</v>
      </c>
      <c r="S52" s="118">
        <f>SUM(S41:S51)</f>
        <v>0</v>
      </c>
      <c r="T52" s="126">
        <f>SUM(T41:T51)</f>
        <v>0</v>
      </c>
      <c r="U52" s="127"/>
    </row>
    <row r="53" spans="1:21" ht="7.5" customHeight="1" thickBot="1" x14ac:dyDescent="0.2">
      <c r="A53" s="47"/>
      <c r="B53" s="48"/>
      <c r="C53" s="48"/>
      <c r="D53" s="49"/>
      <c r="E53" s="49"/>
      <c r="F53" s="49"/>
      <c r="G53" s="50"/>
      <c r="H53" s="50"/>
      <c r="I53" s="50"/>
      <c r="J53" s="51"/>
      <c r="K53" s="51"/>
      <c r="L53" s="16"/>
      <c r="M53" s="16"/>
      <c r="N53" s="16"/>
      <c r="O53" s="16"/>
      <c r="P53" s="16"/>
      <c r="Q53" s="16"/>
      <c r="R53" s="16"/>
      <c r="S53" s="16"/>
      <c r="T53" s="19"/>
      <c r="U53" s="19"/>
    </row>
    <row r="54" spans="1:21" ht="14.25" customHeight="1" x14ac:dyDescent="0.15">
      <c r="A54" s="174" t="s">
        <v>35</v>
      </c>
      <c r="B54" s="174"/>
      <c r="C54" s="174"/>
      <c r="D54" s="174"/>
      <c r="E54" s="174"/>
      <c r="F54" s="174"/>
      <c r="G54" s="174"/>
      <c r="H54" s="174"/>
      <c r="I54" s="174"/>
      <c r="J54" s="174"/>
      <c r="K54" s="175"/>
      <c r="L54" s="61"/>
      <c r="M54" s="158" t="s">
        <v>36</v>
      </c>
      <c r="N54" s="159"/>
      <c r="O54" s="159"/>
      <c r="P54" s="159"/>
      <c r="Q54" s="159"/>
      <c r="R54" s="159"/>
      <c r="S54" s="159"/>
      <c r="T54" s="159"/>
      <c r="U54" s="159"/>
    </row>
    <row r="55" spans="1:21" ht="11.25" customHeight="1" x14ac:dyDescent="0.15">
      <c r="A55" s="124" t="s">
        <v>37</v>
      </c>
      <c r="B55" s="124"/>
      <c r="C55" s="125"/>
      <c r="D55" s="156" t="s">
        <v>38</v>
      </c>
      <c r="E55" s="157"/>
      <c r="F55" s="156" t="s">
        <v>39</v>
      </c>
      <c r="G55" s="157"/>
      <c r="H55" s="156" t="s">
        <v>40</v>
      </c>
      <c r="I55" s="157"/>
      <c r="J55" s="156" t="s">
        <v>41</v>
      </c>
      <c r="K55" s="157"/>
      <c r="L55" s="61"/>
      <c r="M55" s="134" t="s">
        <v>42</v>
      </c>
      <c r="N55" s="135"/>
      <c r="O55" s="168"/>
      <c r="P55" s="150" t="s">
        <v>43</v>
      </c>
      <c r="Q55" s="151"/>
      <c r="R55" s="152"/>
      <c r="S55" s="134" t="s">
        <v>44</v>
      </c>
      <c r="T55" s="135"/>
      <c r="U55" s="135"/>
    </row>
    <row r="56" spans="1:21" ht="14.25" customHeight="1" x14ac:dyDescent="0.15">
      <c r="A56" s="160"/>
      <c r="B56" s="160"/>
      <c r="C56" s="161"/>
      <c r="D56" s="154"/>
      <c r="E56" s="155"/>
      <c r="F56" s="154"/>
      <c r="G56" s="155"/>
      <c r="H56" s="154"/>
      <c r="I56" s="155"/>
      <c r="J56" s="172"/>
      <c r="K56" s="173"/>
      <c r="L56" s="61"/>
      <c r="M56" s="148">
        <f>R28+T52</f>
        <v>0</v>
      </c>
      <c r="N56" s="149"/>
      <c r="O56" s="153"/>
      <c r="P56" s="148">
        <f>'Receipt Detail'!K38</f>
        <v>0</v>
      </c>
      <c r="Q56" s="149"/>
      <c r="R56" s="149"/>
      <c r="S56" s="148">
        <f>M56+P56</f>
        <v>0</v>
      </c>
      <c r="T56" s="149"/>
      <c r="U56" s="149"/>
    </row>
    <row r="57" spans="1:21" ht="14.25" customHeight="1" thickBot="1" x14ac:dyDescent="0.2">
      <c r="A57" s="160"/>
      <c r="B57" s="160"/>
      <c r="C57" s="161"/>
      <c r="D57" s="154"/>
      <c r="E57" s="155"/>
      <c r="F57" s="154"/>
      <c r="G57" s="155"/>
      <c r="H57" s="154"/>
      <c r="I57" s="155"/>
      <c r="J57" s="172"/>
      <c r="K57" s="173"/>
      <c r="L57" s="61"/>
      <c r="M57" s="71"/>
      <c r="N57" s="71"/>
      <c r="O57" s="71"/>
      <c r="P57" s="71"/>
      <c r="Q57" s="71"/>
      <c r="R57" s="71"/>
      <c r="S57" s="71"/>
      <c r="T57" s="71"/>
      <c r="U57" s="71"/>
    </row>
    <row r="58" spans="1:21" ht="14.25" customHeight="1" x14ac:dyDescent="0.15">
      <c r="A58" s="160">
        <f>'Receipt Detail'!$E$10</f>
        <v>0</v>
      </c>
      <c r="B58" s="160"/>
      <c r="C58" s="161"/>
      <c r="D58" s="154"/>
      <c r="E58" s="155"/>
      <c r="F58" s="154"/>
      <c r="G58" s="155"/>
      <c r="H58" s="154"/>
      <c r="I58" s="155"/>
      <c r="J58" s="172">
        <f>'Receipt Detail'!E$38</f>
        <v>0</v>
      </c>
      <c r="K58" s="173"/>
      <c r="L58" s="61"/>
      <c r="M58" s="164" t="s">
        <v>45</v>
      </c>
      <c r="N58" s="165"/>
      <c r="O58" s="165"/>
      <c r="P58" s="165"/>
      <c r="Q58" s="165"/>
      <c r="R58" s="165"/>
      <c r="S58" s="165"/>
      <c r="T58" s="165"/>
      <c r="U58" s="165"/>
    </row>
    <row r="59" spans="1:21" ht="14.25" customHeight="1" x14ac:dyDescent="0.15">
      <c r="A59" s="160">
        <f>'Receipt Detail'!$F$10</f>
        <v>0</v>
      </c>
      <c r="B59" s="160"/>
      <c r="C59" s="161"/>
      <c r="D59" s="154"/>
      <c r="E59" s="155"/>
      <c r="F59" s="154"/>
      <c r="G59" s="155"/>
      <c r="H59" s="154"/>
      <c r="I59" s="155"/>
      <c r="J59" s="172">
        <f>'Receipt Detail'!F$38</f>
        <v>0</v>
      </c>
      <c r="K59" s="173"/>
      <c r="L59" s="61"/>
      <c r="M59" s="134" t="s">
        <v>46</v>
      </c>
      <c r="N59" s="135"/>
      <c r="O59" s="135"/>
      <c r="P59" s="135"/>
      <c r="Q59" s="135"/>
      <c r="R59" s="168"/>
      <c r="S59" s="150" t="s">
        <v>47</v>
      </c>
      <c r="T59" s="151"/>
      <c r="U59" s="151"/>
    </row>
    <row r="60" spans="1:21" ht="14.25" customHeight="1" x14ac:dyDescent="0.15">
      <c r="A60" s="160">
        <f>'Receipt Detail'!$G$10</f>
        <v>0</v>
      </c>
      <c r="B60" s="160"/>
      <c r="C60" s="161"/>
      <c r="D60" s="154"/>
      <c r="E60" s="155"/>
      <c r="F60" s="154"/>
      <c r="G60" s="155"/>
      <c r="H60" s="154"/>
      <c r="I60" s="155"/>
      <c r="J60" s="172">
        <f>'Receipt Detail'!G$38</f>
        <v>0</v>
      </c>
      <c r="K60" s="173"/>
      <c r="L60" s="61"/>
      <c r="M60" s="169"/>
      <c r="N60" s="170"/>
      <c r="O60" s="170"/>
      <c r="P60" s="170"/>
      <c r="Q60" s="170"/>
      <c r="R60" s="171"/>
      <c r="S60" s="162"/>
      <c r="T60" s="163"/>
      <c r="U60" s="163"/>
    </row>
    <row r="61" spans="1:21" ht="14.25" customHeight="1" x14ac:dyDescent="0.15">
      <c r="A61" s="160">
        <f>'Receipt Detail'!$H$10</f>
        <v>0</v>
      </c>
      <c r="B61" s="160"/>
      <c r="C61" s="161"/>
      <c r="D61" s="154"/>
      <c r="E61" s="155"/>
      <c r="F61" s="154"/>
      <c r="G61" s="155"/>
      <c r="H61" s="154"/>
      <c r="I61" s="155"/>
      <c r="J61" s="172">
        <f>'Receipt Detail'!H$38</f>
        <v>0</v>
      </c>
      <c r="K61" s="173"/>
      <c r="L61" s="61"/>
      <c r="M61" s="134" t="s">
        <v>48</v>
      </c>
      <c r="N61" s="135"/>
      <c r="O61" s="135"/>
      <c r="P61" s="135"/>
      <c r="Q61" s="135"/>
      <c r="R61" s="168"/>
      <c r="S61" s="150" t="s">
        <v>49</v>
      </c>
      <c r="T61" s="151"/>
      <c r="U61" s="151"/>
    </row>
    <row r="62" spans="1:21" ht="14.25" customHeight="1" x14ac:dyDescent="0.15">
      <c r="A62" s="160">
        <f>'Receipt Detail'!$I$10</f>
        <v>0</v>
      </c>
      <c r="B62" s="160"/>
      <c r="C62" s="161"/>
      <c r="D62" s="154"/>
      <c r="E62" s="155"/>
      <c r="F62" s="154"/>
      <c r="G62" s="155"/>
      <c r="H62" s="154"/>
      <c r="I62" s="155"/>
      <c r="J62" s="172">
        <f>'Receipt Detail'!I$38</f>
        <v>0</v>
      </c>
      <c r="K62" s="173"/>
      <c r="L62" s="61"/>
      <c r="M62" s="169"/>
      <c r="N62" s="170"/>
      <c r="O62" s="170"/>
      <c r="P62" s="170"/>
      <c r="Q62" s="170"/>
      <c r="R62" s="171"/>
      <c r="S62" s="162"/>
      <c r="T62" s="163"/>
      <c r="U62" s="163"/>
    </row>
    <row r="63" spans="1:21" ht="14.25" customHeight="1" x14ac:dyDescent="0.15">
      <c r="A63" s="160">
        <f>'Receipt Detail'!$J$10</f>
        <v>0</v>
      </c>
      <c r="B63" s="160"/>
      <c r="C63" s="161"/>
      <c r="D63" s="154"/>
      <c r="E63" s="155"/>
      <c r="F63" s="154"/>
      <c r="G63" s="155"/>
      <c r="H63" s="154"/>
      <c r="I63" s="155"/>
      <c r="J63" s="172">
        <f>'Receipt Detail'!J$38</f>
        <v>0</v>
      </c>
      <c r="K63" s="173"/>
      <c r="L63" s="61"/>
      <c r="M63" s="134" t="s">
        <v>50</v>
      </c>
      <c r="N63" s="135"/>
      <c r="O63" s="135"/>
      <c r="P63" s="135"/>
      <c r="Q63" s="135"/>
      <c r="R63" s="168"/>
      <c r="S63" s="150" t="s">
        <v>51</v>
      </c>
      <c r="T63" s="151"/>
      <c r="U63" s="151"/>
    </row>
    <row r="64" spans="1:21" ht="14.25" customHeight="1" x14ac:dyDescent="0.15">
      <c r="A64" s="122" t="s">
        <v>52</v>
      </c>
      <c r="B64" s="122"/>
      <c r="C64" s="122"/>
      <c r="D64" s="122"/>
      <c r="E64" s="122"/>
      <c r="F64" s="122"/>
      <c r="G64" s="122"/>
      <c r="H64" s="122"/>
      <c r="I64" s="123"/>
      <c r="J64" s="120">
        <f>SUM(J56:K63)</f>
        <v>0</v>
      </c>
      <c r="K64" s="121"/>
      <c r="L64" s="88" t="str">
        <f>IF(ROUND(J64,2)&lt;&gt;ROUND(S56,2),"!","")</f>
        <v/>
      </c>
      <c r="M64" s="169"/>
      <c r="N64" s="170"/>
      <c r="O64" s="170"/>
      <c r="P64" s="170"/>
      <c r="Q64" s="170"/>
      <c r="R64" s="171"/>
      <c r="S64" s="162"/>
      <c r="T64" s="163"/>
      <c r="U64" s="163"/>
    </row>
    <row r="65" spans="1:21" ht="6" customHeight="1" thickBot="1" x14ac:dyDescent="0.2">
      <c r="A65" s="53"/>
      <c r="B65" s="53"/>
      <c r="C65" s="53"/>
      <c r="D65" s="53"/>
      <c r="E65" s="53"/>
      <c r="F65" s="53"/>
      <c r="G65" s="53"/>
      <c r="H65" s="53"/>
      <c r="I65" s="53"/>
      <c r="J65" s="53"/>
      <c r="K65" s="53"/>
      <c r="L65" s="62"/>
      <c r="M65" s="62"/>
      <c r="N65" s="53"/>
      <c r="O65" s="53"/>
      <c r="P65" s="53"/>
      <c r="Q65" s="53"/>
      <c r="R65" s="53"/>
      <c r="S65" s="53"/>
      <c r="T65" s="53"/>
      <c r="U65" s="53"/>
    </row>
    <row r="66" spans="1:21" ht="12.75" customHeight="1" x14ac:dyDescent="0.15">
      <c r="A66" s="174" t="s">
        <v>53</v>
      </c>
      <c r="B66" s="174"/>
      <c r="C66" s="174"/>
      <c r="D66" s="174"/>
      <c r="E66" s="174"/>
      <c r="F66" s="174"/>
      <c r="G66" s="174"/>
      <c r="H66" s="174"/>
      <c r="I66" s="174"/>
      <c r="J66" s="174"/>
      <c r="K66" s="174"/>
      <c r="L66" s="174"/>
      <c r="M66" s="174"/>
      <c r="N66" s="174"/>
      <c r="O66" s="174"/>
      <c r="P66" s="174"/>
      <c r="Q66" s="174"/>
      <c r="R66" s="174"/>
      <c r="S66" s="174"/>
      <c r="T66" s="174"/>
      <c r="U66" s="174"/>
    </row>
    <row r="67" spans="1:21" ht="18" customHeight="1" x14ac:dyDescent="0.15">
      <c r="A67" s="244" t="str">
        <f>"申請者：わたしは以下に関する現金支払いを受けました
： "&amp;IF(S56=0,"___________.",TEXT(S56,"#,##0.00."))</f>
        <v>申請者：わたしは以下に関する現金支払いを受けました
： ___________.</v>
      </c>
      <c r="B67" s="244"/>
      <c r="C67" s="244"/>
      <c r="D67" s="244"/>
      <c r="E67" s="244"/>
      <c r="F67" s="244"/>
      <c r="G67" s="245"/>
      <c r="H67" s="150" t="s">
        <v>54</v>
      </c>
      <c r="I67" s="151"/>
      <c r="J67" s="152"/>
      <c r="K67" s="248" t="str">
        <f>"支払い担当者：わたしは以下に関する現金支払いを行いました： "&amp;IF(S56=0,"__________.",TEXT(S56,"#,##0.00."))</f>
        <v>支払い担当者：わたしは以下に関する現金支払いを行いました： __________.</v>
      </c>
      <c r="L67" s="244"/>
      <c r="M67" s="244"/>
      <c r="N67" s="244"/>
      <c r="O67" s="244"/>
      <c r="P67" s="244"/>
      <c r="Q67" s="244"/>
      <c r="R67" s="245"/>
      <c r="S67" s="150" t="s">
        <v>55</v>
      </c>
      <c r="T67" s="151"/>
      <c r="U67" s="151"/>
    </row>
    <row r="68" spans="1:21" ht="18.75" customHeight="1" x14ac:dyDescent="0.15">
      <c r="A68" s="246"/>
      <c r="B68" s="246"/>
      <c r="C68" s="246"/>
      <c r="D68" s="246"/>
      <c r="E68" s="246"/>
      <c r="F68" s="246"/>
      <c r="G68" s="247"/>
      <c r="H68" s="162"/>
      <c r="I68" s="163"/>
      <c r="J68" s="163"/>
      <c r="K68" s="249"/>
      <c r="L68" s="246"/>
      <c r="M68" s="246"/>
      <c r="N68" s="246"/>
      <c r="O68" s="246"/>
      <c r="P68" s="246"/>
      <c r="Q68" s="246"/>
      <c r="R68" s="247"/>
      <c r="S68" s="162"/>
      <c r="T68" s="163"/>
      <c r="U68" s="163"/>
    </row>
    <row r="69" spans="1:21" ht="9.9" customHeight="1" x14ac:dyDescent="0.15">
      <c r="A69" s="17" t="s">
        <v>56</v>
      </c>
      <c r="B69" s="17"/>
      <c r="C69" s="17"/>
      <c r="D69" s="17"/>
      <c r="E69" s="17"/>
      <c r="F69" s="17"/>
      <c r="G69" s="17"/>
      <c r="H69" s="17"/>
      <c r="I69" s="17"/>
      <c r="J69" s="17"/>
      <c r="K69" s="17"/>
      <c r="L69" s="17"/>
      <c r="M69" s="17"/>
      <c r="N69" s="17"/>
      <c r="O69" s="17"/>
      <c r="P69" s="17"/>
      <c r="Q69" s="17"/>
      <c r="R69" s="17"/>
      <c r="S69" s="17"/>
      <c r="T69" s="17"/>
      <c r="U69" s="18" t="s">
        <v>87</v>
      </c>
    </row>
    <row r="70" spans="1:21" s="52" customFormat="1" ht="12.75" customHeight="1" x14ac:dyDescent="0.15"/>
    <row r="71" spans="1:21" s="52" customFormat="1" x14ac:dyDescent="0.15"/>
    <row r="72" spans="1:21" s="52" customFormat="1" x14ac:dyDescent="0.15"/>
    <row r="73" spans="1:21" s="52" customFormat="1" x14ac:dyDescent="0.15"/>
    <row r="74" spans="1:21" s="52" customFormat="1" x14ac:dyDescent="0.15"/>
    <row r="75" spans="1:21" s="52" customFormat="1" x14ac:dyDescent="0.15"/>
    <row r="76" spans="1:21" s="52" customFormat="1" x14ac:dyDescent="0.15"/>
    <row r="77" spans="1:21" s="52" customFormat="1" x14ac:dyDescent="0.15"/>
  </sheetData>
  <sheetProtection algorithmName="SHA-512" hashValue="9bZT+DMoEEPIZxnwHJh3VYbCcoWPYRLnXKjKixsXXnFUEhRe1tlSSwezq1H6PvOu7K8VMMzoG6Th0CVuaDm+Zw==" saltValue="zUq88QbQTvgdLFis47GD7w==" spinCount="100000" sheet="1" objects="1" scenarios="1" selectLockedCells="1"/>
  <dataConsolidate/>
  <mergeCells count="165">
    <mergeCell ref="H60:I60"/>
    <mergeCell ref="H61:I61"/>
    <mergeCell ref="D63:E63"/>
    <mergeCell ref="F61:G61"/>
    <mergeCell ref="N3:R3"/>
    <mergeCell ref="A30:A32"/>
    <mergeCell ref="A34:A36"/>
    <mergeCell ref="L49:Q49"/>
    <mergeCell ref="B50:F50"/>
    <mergeCell ref="G50:K50"/>
    <mergeCell ref="L50:Q50"/>
    <mergeCell ref="L48:Q48"/>
    <mergeCell ref="J58:K58"/>
    <mergeCell ref="G49:K49"/>
    <mergeCell ref="T37:U37"/>
    <mergeCell ref="P11:R11"/>
    <mergeCell ref="S11:U11"/>
    <mergeCell ref="A12:O12"/>
    <mergeCell ref="P12:R12"/>
    <mergeCell ref="S12:U12"/>
    <mergeCell ref="A14:A16"/>
    <mergeCell ref="T48:U48"/>
    <mergeCell ref="T40:U40"/>
    <mergeCell ref="T43:U43"/>
    <mergeCell ref="B44:F44"/>
    <mergeCell ref="G44:K44"/>
    <mergeCell ref="L44:Q44"/>
    <mergeCell ref="R22:U24"/>
    <mergeCell ref="L42:Q42"/>
    <mergeCell ref="T42:U42"/>
    <mergeCell ref="R28:U30"/>
    <mergeCell ref="R32:U36"/>
    <mergeCell ref="R26:U26"/>
    <mergeCell ref="B40:F40"/>
    <mergeCell ref="G40:K40"/>
    <mergeCell ref="L40:Q40"/>
    <mergeCell ref="B48:F48"/>
    <mergeCell ref="G48:K48"/>
    <mergeCell ref="F2:U2"/>
    <mergeCell ref="F1:U1"/>
    <mergeCell ref="A8:U8"/>
    <mergeCell ref="F3:M3"/>
    <mergeCell ref="F4:M4"/>
    <mergeCell ref="R13:U13"/>
    <mergeCell ref="A26:A28"/>
    <mergeCell ref="F5:O5"/>
    <mergeCell ref="S3:U3"/>
    <mergeCell ref="S4:U4"/>
    <mergeCell ref="N4:R4"/>
    <mergeCell ref="F6:O6"/>
    <mergeCell ref="P6:U6"/>
    <mergeCell ref="P5:U5"/>
    <mergeCell ref="B13:Q13"/>
    <mergeCell ref="B3:C3"/>
    <mergeCell ref="A5:C5"/>
    <mergeCell ref="A9:K9"/>
    <mergeCell ref="A22:A24"/>
    <mergeCell ref="A18:A20"/>
    <mergeCell ref="L9:U9"/>
    <mergeCell ref="A10:K10"/>
    <mergeCell ref="L10:U10"/>
    <mergeCell ref="A11:O11"/>
    <mergeCell ref="H68:J68"/>
    <mergeCell ref="S68:U68"/>
    <mergeCell ref="A66:U66"/>
    <mergeCell ref="H67:J67"/>
    <mergeCell ref="S67:U67"/>
    <mergeCell ref="A67:G68"/>
    <mergeCell ref="K67:R68"/>
    <mergeCell ref="S64:U64"/>
    <mergeCell ref="J62:K62"/>
    <mergeCell ref="J63:K63"/>
    <mergeCell ref="H62:I62"/>
    <mergeCell ref="A54:K54"/>
    <mergeCell ref="J56:K56"/>
    <mergeCell ref="J57:K57"/>
    <mergeCell ref="H57:I57"/>
    <mergeCell ref="M55:O55"/>
    <mergeCell ref="D55:E55"/>
    <mergeCell ref="F55:G55"/>
    <mergeCell ref="H55:I55"/>
    <mergeCell ref="F56:G56"/>
    <mergeCell ref="H56:I56"/>
    <mergeCell ref="D56:E56"/>
    <mergeCell ref="S61:U61"/>
    <mergeCell ref="J59:K59"/>
    <mergeCell ref="J60:K60"/>
    <mergeCell ref="J61:K61"/>
    <mergeCell ref="H59:I59"/>
    <mergeCell ref="M64:R64"/>
    <mergeCell ref="M63:R63"/>
    <mergeCell ref="A59:C59"/>
    <mergeCell ref="A60:C60"/>
    <mergeCell ref="T50:U50"/>
    <mergeCell ref="F62:G62"/>
    <mergeCell ref="F63:G63"/>
    <mergeCell ref="F58:G58"/>
    <mergeCell ref="D58:E58"/>
    <mergeCell ref="H63:I63"/>
    <mergeCell ref="S60:U60"/>
    <mergeCell ref="M58:U58"/>
    <mergeCell ref="H58:I58"/>
    <mergeCell ref="D62:E62"/>
    <mergeCell ref="D60:E60"/>
    <mergeCell ref="D61:E61"/>
    <mergeCell ref="D59:E59"/>
    <mergeCell ref="S62:U62"/>
    <mergeCell ref="S63:U63"/>
    <mergeCell ref="A51:Q51"/>
    <mergeCell ref="A52:Q52"/>
    <mergeCell ref="M59:R59"/>
    <mergeCell ref="M61:R61"/>
    <mergeCell ref="M60:R60"/>
    <mergeCell ref="M62:R62"/>
    <mergeCell ref="A61:C61"/>
    <mergeCell ref="A62:C62"/>
    <mergeCell ref="A63:C63"/>
    <mergeCell ref="T41:U41"/>
    <mergeCell ref="S56:U56"/>
    <mergeCell ref="P55:R55"/>
    <mergeCell ref="M56:O56"/>
    <mergeCell ref="P56:R56"/>
    <mergeCell ref="S59:U59"/>
    <mergeCell ref="F59:G59"/>
    <mergeCell ref="F60:G60"/>
    <mergeCell ref="J55:K55"/>
    <mergeCell ref="B46:F46"/>
    <mergeCell ref="G46:K46"/>
    <mergeCell ref="L46:Q46"/>
    <mergeCell ref="T46:U46"/>
    <mergeCell ref="B47:F47"/>
    <mergeCell ref="G47:K47"/>
    <mergeCell ref="L47:Q47"/>
    <mergeCell ref="T47:U47"/>
    <mergeCell ref="M54:U54"/>
    <mergeCell ref="A56:C56"/>
    <mergeCell ref="A57:C57"/>
    <mergeCell ref="A58:C58"/>
    <mergeCell ref="F57:G57"/>
    <mergeCell ref="D57:E57"/>
    <mergeCell ref="T49:U49"/>
    <mergeCell ref="J64:K64"/>
    <mergeCell ref="A64:I64"/>
    <mergeCell ref="A55:C55"/>
    <mergeCell ref="T52:U52"/>
    <mergeCell ref="T51:U51"/>
    <mergeCell ref="R14:U14"/>
    <mergeCell ref="R16:U18"/>
    <mergeCell ref="R20:U20"/>
    <mergeCell ref="S55:U55"/>
    <mergeCell ref="T44:U44"/>
    <mergeCell ref="B45:F45"/>
    <mergeCell ref="G45:K45"/>
    <mergeCell ref="L45:Q45"/>
    <mergeCell ref="T45:U45"/>
    <mergeCell ref="B43:F43"/>
    <mergeCell ref="G43:K43"/>
    <mergeCell ref="L43:Q43"/>
    <mergeCell ref="B42:F42"/>
    <mergeCell ref="G42:K42"/>
    <mergeCell ref="A39:U39"/>
    <mergeCell ref="B41:F41"/>
    <mergeCell ref="G41:K41"/>
    <mergeCell ref="L41:Q41"/>
    <mergeCell ref="B49:F49"/>
  </mergeCells>
  <conditionalFormatting sqref="S4:U4">
    <cfRule type="expression" dxfId="4" priority="3">
      <formula>AND(SUM(R41:R52)+P12&lt;&gt;0,S4 = 0)</formula>
    </cfRule>
  </conditionalFormatting>
  <conditionalFormatting sqref="B41:R50">
    <cfRule type="expression" dxfId="3" priority="2">
      <formula>$B41-$G41&gt;0</formula>
    </cfRule>
    <cfRule type="expression" dxfId="2" priority="1">
      <formula>ISBLANK($B41)</formula>
    </cfRule>
  </conditionalFormatting>
  <dataValidations count="10">
    <dataValidation type="date" allowBlank="1" showInputMessage="1" showErrorMessage="1" errorTitle="期間外の日付  " error="昨年の日付を入力してください。   " sqref="E3">
      <formula1>40909</formula1>
      <formula2>47483</formula2>
    </dataValidation>
    <dataValidation type="decimal" allowBlank="1" showInputMessage="1" showErrorMessage="1" errorTitle="入力が無効です。" error="文字を含まない数字を入力してください。" promptTitle="移動距離（km）を入力してください。" sqref="R51">
      <formula1>-9999.99</formula1>
      <formula2>9999.99</formula2>
    </dataValidation>
    <dataValidation type="decimal" allowBlank="1" showInputMessage="1" showErrorMessage="1" errorTitle="入力が無効です。" error="文字を含まない数字を入力してください。" promptTitle="運賃または有料道路料金" sqref="S51">
      <formula1>-9999.99</formula1>
      <formula2>9999.99</formula2>
    </dataValidation>
    <dataValidation type="custom" allowBlank="1" showInputMessage="1" showErrorMessage="1" error="例：5200または5100" sqref="F56:G63">
      <formula1>AND(INT(F56)=F56, LEN(F56)=4)</formula1>
    </dataValidation>
    <dataValidation type="textLength" operator="equal" allowBlank="1" showInputMessage="1" showErrorMessage="1" error="例：CEIN01" sqref="H56:I63">
      <formula1>6</formula1>
    </dataValidation>
    <dataValidation type="custom" allowBlank="1" showInputMessage="1" showErrorMessage="1" error="例：4234567または4058888" sqref="D56:E63">
      <formula1>AND(INT(D56)=D56, LEN(D56)=7)</formula1>
    </dataValidation>
    <dataValidation type="whole" allowBlank="1" showInputMessage="1" showErrorMessage="1" error="有効な数字を入力してください。" sqref="S4:U4">
      <formula1>0</formula1>
      <formula2>999999</formula2>
    </dataValidation>
    <dataValidation type="decimal" allowBlank="1" showInputMessage="1" showErrorMessage="1" error="有効な数字を入力してください。" sqref="P12:R12">
      <formula1>-99999.9</formula1>
      <formula2>99999.9</formula2>
    </dataValidation>
    <dataValidation type="decimal" allowBlank="1" showInputMessage="1" showErrorMessage="1" error="有効な数字を入力してください。" sqref="R41:R50">
      <formula1>-99999.9</formula1>
      <formula2>99999.9</formula2>
    </dataValidation>
    <dataValidation type="whole" allowBlank="1" showInputMessage="1" showErrorMessage="1" error="有効な数字を入力してください。" sqref="S12:U12 S41:S50 J56:K63">
      <formula1>-999999</formula1>
      <formula2>999999</formula2>
    </dataValidation>
  </dataValidations>
  <pageMargins left="0.25" right="0.25" top="0.39370078740157499" bottom="0.196850393700787" header="0" footer="0"/>
  <pageSetup orientation="portrait" r:id="rId1"/>
  <ignoredErrors>
    <ignoredError sqref="A58:C6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492" r:id="rId4" name="Check Box 468">
              <controlPr defaultSize="0" autoFill="0" autoLine="0" autoPict="0">
                <anchor moveWithCells="1" sizeWithCells="1">
                  <from>
                    <xdr:col>2</xdr:col>
                    <xdr:colOff>266700</xdr:colOff>
                    <xdr:row>12</xdr:row>
                    <xdr:rowOff>152400</xdr:rowOff>
                  </from>
                  <to>
                    <xdr:col>3</xdr:col>
                    <xdr:colOff>259080</xdr:colOff>
                    <xdr:row>13</xdr:row>
                    <xdr:rowOff>160020</xdr:rowOff>
                  </to>
                </anchor>
              </controlPr>
            </control>
          </mc:Choice>
        </mc:AlternateContent>
        <mc:AlternateContent xmlns:mc="http://schemas.openxmlformats.org/markup-compatibility/2006">
          <mc:Choice Requires="x14">
            <control shapeId="1493" r:id="rId5" name="Check Box 469">
              <controlPr defaultSize="0" autoFill="0" autoLine="0" autoPict="0">
                <anchor moveWithCells="1" sizeWithCells="1">
                  <from>
                    <xdr:col>3</xdr:col>
                    <xdr:colOff>266700</xdr:colOff>
                    <xdr:row>12</xdr:row>
                    <xdr:rowOff>152400</xdr:rowOff>
                  </from>
                  <to>
                    <xdr:col>4</xdr:col>
                    <xdr:colOff>259080</xdr:colOff>
                    <xdr:row>13</xdr:row>
                    <xdr:rowOff>160020</xdr:rowOff>
                  </to>
                </anchor>
              </controlPr>
            </control>
          </mc:Choice>
        </mc:AlternateContent>
        <mc:AlternateContent xmlns:mc="http://schemas.openxmlformats.org/markup-compatibility/2006">
          <mc:Choice Requires="x14">
            <control shapeId="1494" r:id="rId6" name="Check Box 470">
              <controlPr defaultSize="0" autoFill="0" autoLine="0" autoPict="0">
                <anchor moveWithCells="1" sizeWithCells="1">
                  <from>
                    <xdr:col>4</xdr:col>
                    <xdr:colOff>266700</xdr:colOff>
                    <xdr:row>12</xdr:row>
                    <xdr:rowOff>152400</xdr:rowOff>
                  </from>
                  <to>
                    <xdr:col>5</xdr:col>
                    <xdr:colOff>259080</xdr:colOff>
                    <xdr:row>13</xdr:row>
                    <xdr:rowOff>160020</xdr:rowOff>
                  </to>
                </anchor>
              </controlPr>
            </control>
          </mc:Choice>
        </mc:AlternateContent>
        <mc:AlternateContent xmlns:mc="http://schemas.openxmlformats.org/markup-compatibility/2006">
          <mc:Choice Requires="x14">
            <control shapeId="1495" r:id="rId7" name="Check Box 471">
              <controlPr defaultSize="0" autoFill="0" autoLine="0" autoPict="0">
                <anchor moveWithCells="1" sizeWithCells="1">
                  <from>
                    <xdr:col>5</xdr:col>
                    <xdr:colOff>266700</xdr:colOff>
                    <xdr:row>12</xdr:row>
                    <xdr:rowOff>152400</xdr:rowOff>
                  </from>
                  <to>
                    <xdr:col>6</xdr:col>
                    <xdr:colOff>259080</xdr:colOff>
                    <xdr:row>13</xdr:row>
                    <xdr:rowOff>160020</xdr:rowOff>
                  </to>
                </anchor>
              </controlPr>
            </control>
          </mc:Choice>
        </mc:AlternateContent>
        <mc:AlternateContent xmlns:mc="http://schemas.openxmlformats.org/markup-compatibility/2006">
          <mc:Choice Requires="x14">
            <control shapeId="1496" r:id="rId8" name="Check Box 472">
              <controlPr defaultSize="0" autoFill="0" autoLine="0" autoPict="0">
                <anchor moveWithCells="1" sizeWithCells="1">
                  <from>
                    <xdr:col>6</xdr:col>
                    <xdr:colOff>266700</xdr:colOff>
                    <xdr:row>12</xdr:row>
                    <xdr:rowOff>152400</xdr:rowOff>
                  </from>
                  <to>
                    <xdr:col>7</xdr:col>
                    <xdr:colOff>259080</xdr:colOff>
                    <xdr:row>13</xdr:row>
                    <xdr:rowOff>160020</xdr:rowOff>
                  </to>
                </anchor>
              </controlPr>
            </control>
          </mc:Choice>
        </mc:AlternateContent>
        <mc:AlternateContent xmlns:mc="http://schemas.openxmlformats.org/markup-compatibility/2006">
          <mc:Choice Requires="x14">
            <control shapeId="1497" r:id="rId9" name="Check Box 473">
              <controlPr defaultSize="0" autoFill="0" autoLine="0" autoPict="0">
                <anchor moveWithCells="1" sizeWithCells="1">
                  <from>
                    <xdr:col>1</xdr:col>
                    <xdr:colOff>259080</xdr:colOff>
                    <xdr:row>13</xdr:row>
                    <xdr:rowOff>160020</xdr:rowOff>
                  </from>
                  <to>
                    <xdr:col>2</xdr:col>
                    <xdr:colOff>251460</xdr:colOff>
                    <xdr:row>15</xdr:row>
                    <xdr:rowOff>160020</xdr:rowOff>
                  </to>
                </anchor>
              </controlPr>
            </control>
          </mc:Choice>
        </mc:AlternateContent>
        <mc:AlternateContent xmlns:mc="http://schemas.openxmlformats.org/markup-compatibility/2006">
          <mc:Choice Requires="x14">
            <control shapeId="1498" r:id="rId10" name="Check Box 474">
              <controlPr defaultSize="0" autoFill="0" autoLine="0" autoPict="0">
                <anchor moveWithCells="1" sizeWithCells="1">
                  <from>
                    <xdr:col>2</xdr:col>
                    <xdr:colOff>266700</xdr:colOff>
                    <xdr:row>13</xdr:row>
                    <xdr:rowOff>160020</xdr:rowOff>
                  </from>
                  <to>
                    <xdr:col>3</xdr:col>
                    <xdr:colOff>259080</xdr:colOff>
                    <xdr:row>15</xdr:row>
                    <xdr:rowOff>160020</xdr:rowOff>
                  </to>
                </anchor>
              </controlPr>
            </control>
          </mc:Choice>
        </mc:AlternateContent>
        <mc:AlternateContent xmlns:mc="http://schemas.openxmlformats.org/markup-compatibility/2006">
          <mc:Choice Requires="x14">
            <control shapeId="1499" r:id="rId11" name="Check Box 475">
              <controlPr defaultSize="0" autoFill="0" autoLine="0" autoPict="0">
                <anchor moveWithCells="1" sizeWithCells="1">
                  <from>
                    <xdr:col>3</xdr:col>
                    <xdr:colOff>266700</xdr:colOff>
                    <xdr:row>13</xdr:row>
                    <xdr:rowOff>160020</xdr:rowOff>
                  </from>
                  <to>
                    <xdr:col>4</xdr:col>
                    <xdr:colOff>259080</xdr:colOff>
                    <xdr:row>15</xdr:row>
                    <xdr:rowOff>160020</xdr:rowOff>
                  </to>
                </anchor>
              </controlPr>
            </control>
          </mc:Choice>
        </mc:AlternateContent>
        <mc:AlternateContent xmlns:mc="http://schemas.openxmlformats.org/markup-compatibility/2006">
          <mc:Choice Requires="x14">
            <control shapeId="1500" r:id="rId12" name="Check Box 476">
              <controlPr defaultSize="0" autoFill="0" autoLine="0" autoPict="0">
                <anchor moveWithCells="1" sizeWithCells="1">
                  <from>
                    <xdr:col>4</xdr:col>
                    <xdr:colOff>266700</xdr:colOff>
                    <xdr:row>13</xdr:row>
                    <xdr:rowOff>160020</xdr:rowOff>
                  </from>
                  <to>
                    <xdr:col>5</xdr:col>
                    <xdr:colOff>259080</xdr:colOff>
                    <xdr:row>15</xdr:row>
                    <xdr:rowOff>160020</xdr:rowOff>
                  </to>
                </anchor>
              </controlPr>
            </control>
          </mc:Choice>
        </mc:AlternateContent>
        <mc:AlternateContent xmlns:mc="http://schemas.openxmlformats.org/markup-compatibility/2006">
          <mc:Choice Requires="x14">
            <control shapeId="1501" r:id="rId13" name="Check Box 477">
              <controlPr defaultSize="0" autoFill="0" autoLine="0" autoPict="0">
                <anchor moveWithCells="1" sizeWithCells="1">
                  <from>
                    <xdr:col>5</xdr:col>
                    <xdr:colOff>266700</xdr:colOff>
                    <xdr:row>13</xdr:row>
                    <xdr:rowOff>160020</xdr:rowOff>
                  </from>
                  <to>
                    <xdr:col>6</xdr:col>
                    <xdr:colOff>259080</xdr:colOff>
                    <xdr:row>15</xdr:row>
                    <xdr:rowOff>160020</xdr:rowOff>
                  </to>
                </anchor>
              </controlPr>
            </control>
          </mc:Choice>
        </mc:AlternateContent>
        <mc:AlternateContent xmlns:mc="http://schemas.openxmlformats.org/markup-compatibility/2006">
          <mc:Choice Requires="x14">
            <control shapeId="1502" r:id="rId14" name="Check Box 478">
              <controlPr defaultSize="0" autoFill="0" autoLine="0" autoPict="0">
                <anchor moveWithCells="1" sizeWithCells="1">
                  <from>
                    <xdr:col>6</xdr:col>
                    <xdr:colOff>266700</xdr:colOff>
                    <xdr:row>13</xdr:row>
                    <xdr:rowOff>160020</xdr:rowOff>
                  </from>
                  <to>
                    <xdr:col>7</xdr:col>
                    <xdr:colOff>259080</xdr:colOff>
                    <xdr:row>15</xdr:row>
                    <xdr:rowOff>160020</xdr:rowOff>
                  </to>
                </anchor>
              </controlPr>
            </control>
          </mc:Choice>
        </mc:AlternateContent>
        <mc:AlternateContent xmlns:mc="http://schemas.openxmlformats.org/markup-compatibility/2006">
          <mc:Choice Requires="x14">
            <control shapeId="1503" r:id="rId15" name="Check Box 479">
              <controlPr defaultSize="0" autoFill="0" autoLine="0" autoPict="0">
                <anchor moveWithCells="1" sizeWithCells="1">
                  <from>
                    <xdr:col>1</xdr:col>
                    <xdr:colOff>259080</xdr:colOff>
                    <xdr:row>15</xdr:row>
                    <xdr:rowOff>160020</xdr:rowOff>
                  </from>
                  <to>
                    <xdr:col>2</xdr:col>
                    <xdr:colOff>251460</xdr:colOff>
                    <xdr:row>17</xdr:row>
                    <xdr:rowOff>160020</xdr:rowOff>
                  </to>
                </anchor>
              </controlPr>
            </control>
          </mc:Choice>
        </mc:AlternateContent>
        <mc:AlternateContent xmlns:mc="http://schemas.openxmlformats.org/markup-compatibility/2006">
          <mc:Choice Requires="x14">
            <control shapeId="1504" r:id="rId16" name="Check Box 480">
              <controlPr defaultSize="0" autoFill="0" autoLine="0" autoPict="0">
                <anchor moveWithCells="1" sizeWithCells="1">
                  <from>
                    <xdr:col>2</xdr:col>
                    <xdr:colOff>266700</xdr:colOff>
                    <xdr:row>15</xdr:row>
                    <xdr:rowOff>160020</xdr:rowOff>
                  </from>
                  <to>
                    <xdr:col>3</xdr:col>
                    <xdr:colOff>259080</xdr:colOff>
                    <xdr:row>17</xdr:row>
                    <xdr:rowOff>160020</xdr:rowOff>
                  </to>
                </anchor>
              </controlPr>
            </control>
          </mc:Choice>
        </mc:AlternateContent>
        <mc:AlternateContent xmlns:mc="http://schemas.openxmlformats.org/markup-compatibility/2006">
          <mc:Choice Requires="x14">
            <control shapeId="1505" r:id="rId17" name="Check Box 481">
              <controlPr defaultSize="0" autoFill="0" autoLine="0" autoPict="0">
                <anchor moveWithCells="1" sizeWithCells="1">
                  <from>
                    <xdr:col>3</xdr:col>
                    <xdr:colOff>266700</xdr:colOff>
                    <xdr:row>15</xdr:row>
                    <xdr:rowOff>160020</xdr:rowOff>
                  </from>
                  <to>
                    <xdr:col>4</xdr:col>
                    <xdr:colOff>259080</xdr:colOff>
                    <xdr:row>17</xdr:row>
                    <xdr:rowOff>160020</xdr:rowOff>
                  </to>
                </anchor>
              </controlPr>
            </control>
          </mc:Choice>
        </mc:AlternateContent>
        <mc:AlternateContent xmlns:mc="http://schemas.openxmlformats.org/markup-compatibility/2006">
          <mc:Choice Requires="x14">
            <control shapeId="1506" r:id="rId18" name="Check Box 482">
              <controlPr defaultSize="0" autoFill="0" autoLine="0" autoPict="0">
                <anchor moveWithCells="1" sizeWithCells="1">
                  <from>
                    <xdr:col>4</xdr:col>
                    <xdr:colOff>266700</xdr:colOff>
                    <xdr:row>15</xdr:row>
                    <xdr:rowOff>160020</xdr:rowOff>
                  </from>
                  <to>
                    <xdr:col>5</xdr:col>
                    <xdr:colOff>259080</xdr:colOff>
                    <xdr:row>17</xdr:row>
                    <xdr:rowOff>160020</xdr:rowOff>
                  </to>
                </anchor>
              </controlPr>
            </control>
          </mc:Choice>
        </mc:AlternateContent>
        <mc:AlternateContent xmlns:mc="http://schemas.openxmlformats.org/markup-compatibility/2006">
          <mc:Choice Requires="x14">
            <control shapeId="1507" r:id="rId19" name="Check Box 483">
              <controlPr defaultSize="0" autoFill="0" autoLine="0" autoPict="0">
                <anchor moveWithCells="1" sizeWithCells="1">
                  <from>
                    <xdr:col>5</xdr:col>
                    <xdr:colOff>266700</xdr:colOff>
                    <xdr:row>15</xdr:row>
                    <xdr:rowOff>160020</xdr:rowOff>
                  </from>
                  <to>
                    <xdr:col>6</xdr:col>
                    <xdr:colOff>259080</xdr:colOff>
                    <xdr:row>17</xdr:row>
                    <xdr:rowOff>160020</xdr:rowOff>
                  </to>
                </anchor>
              </controlPr>
            </control>
          </mc:Choice>
        </mc:AlternateContent>
        <mc:AlternateContent xmlns:mc="http://schemas.openxmlformats.org/markup-compatibility/2006">
          <mc:Choice Requires="x14">
            <control shapeId="1508" r:id="rId20" name="Check Box 484">
              <controlPr defaultSize="0" autoFill="0" autoLine="0" autoPict="0">
                <anchor moveWithCells="1" sizeWithCells="1">
                  <from>
                    <xdr:col>6</xdr:col>
                    <xdr:colOff>266700</xdr:colOff>
                    <xdr:row>15</xdr:row>
                    <xdr:rowOff>160020</xdr:rowOff>
                  </from>
                  <to>
                    <xdr:col>7</xdr:col>
                    <xdr:colOff>259080</xdr:colOff>
                    <xdr:row>17</xdr:row>
                    <xdr:rowOff>160020</xdr:rowOff>
                  </to>
                </anchor>
              </controlPr>
            </control>
          </mc:Choice>
        </mc:AlternateContent>
        <mc:AlternateContent xmlns:mc="http://schemas.openxmlformats.org/markup-compatibility/2006">
          <mc:Choice Requires="x14">
            <control shapeId="1509" r:id="rId21" name="Check Box 485">
              <controlPr defaultSize="0" autoFill="0" autoLine="0" autoPict="0">
                <anchor moveWithCells="1" sizeWithCells="1">
                  <from>
                    <xdr:col>1</xdr:col>
                    <xdr:colOff>259080</xdr:colOff>
                    <xdr:row>17</xdr:row>
                    <xdr:rowOff>160020</xdr:rowOff>
                  </from>
                  <to>
                    <xdr:col>2</xdr:col>
                    <xdr:colOff>251460</xdr:colOff>
                    <xdr:row>19</xdr:row>
                    <xdr:rowOff>160020</xdr:rowOff>
                  </to>
                </anchor>
              </controlPr>
            </control>
          </mc:Choice>
        </mc:AlternateContent>
        <mc:AlternateContent xmlns:mc="http://schemas.openxmlformats.org/markup-compatibility/2006">
          <mc:Choice Requires="x14">
            <control shapeId="1510" r:id="rId22" name="Check Box 486">
              <controlPr defaultSize="0" autoFill="0" autoLine="0" autoPict="0">
                <anchor moveWithCells="1" sizeWithCells="1">
                  <from>
                    <xdr:col>2</xdr:col>
                    <xdr:colOff>266700</xdr:colOff>
                    <xdr:row>17</xdr:row>
                    <xdr:rowOff>160020</xdr:rowOff>
                  </from>
                  <to>
                    <xdr:col>3</xdr:col>
                    <xdr:colOff>259080</xdr:colOff>
                    <xdr:row>19</xdr:row>
                    <xdr:rowOff>160020</xdr:rowOff>
                  </to>
                </anchor>
              </controlPr>
            </control>
          </mc:Choice>
        </mc:AlternateContent>
        <mc:AlternateContent xmlns:mc="http://schemas.openxmlformats.org/markup-compatibility/2006">
          <mc:Choice Requires="x14">
            <control shapeId="1511" r:id="rId23" name="Check Box 487">
              <controlPr defaultSize="0" autoFill="0" autoLine="0" autoPict="0">
                <anchor moveWithCells="1" sizeWithCells="1">
                  <from>
                    <xdr:col>3</xdr:col>
                    <xdr:colOff>266700</xdr:colOff>
                    <xdr:row>17</xdr:row>
                    <xdr:rowOff>160020</xdr:rowOff>
                  </from>
                  <to>
                    <xdr:col>4</xdr:col>
                    <xdr:colOff>259080</xdr:colOff>
                    <xdr:row>19</xdr:row>
                    <xdr:rowOff>160020</xdr:rowOff>
                  </to>
                </anchor>
              </controlPr>
            </control>
          </mc:Choice>
        </mc:AlternateContent>
        <mc:AlternateContent xmlns:mc="http://schemas.openxmlformats.org/markup-compatibility/2006">
          <mc:Choice Requires="x14">
            <control shapeId="1512" r:id="rId24" name="Check Box 488">
              <controlPr defaultSize="0" autoFill="0" autoLine="0" autoPict="0">
                <anchor moveWithCells="1" sizeWithCells="1">
                  <from>
                    <xdr:col>4</xdr:col>
                    <xdr:colOff>266700</xdr:colOff>
                    <xdr:row>17</xdr:row>
                    <xdr:rowOff>160020</xdr:rowOff>
                  </from>
                  <to>
                    <xdr:col>5</xdr:col>
                    <xdr:colOff>259080</xdr:colOff>
                    <xdr:row>19</xdr:row>
                    <xdr:rowOff>160020</xdr:rowOff>
                  </to>
                </anchor>
              </controlPr>
            </control>
          </mc:Choice>
        </mc:AlternateContent>
        <mc:AlternateContent xmlns:mc="http://schemas.openxmlformats.org/markup-compatibility/2006">
          <mc:Choice Requires="x14">
            <control shapeId="1513" r:id="rId25" name="Check Box 489">
              <controlPr defaultSize="0" autoFill="0" autoLine="0" autoPict="0">
                <anchor moveWithCells="1" sizeWithCells="1">
                  <from>
                    <xdr:col>5</xdr:col>
                    <xdr:colOff>266700</xdr:colOff>
                    <xdr:row>17</xdr:row>
                    <xdr:rowOff>160020</xdr:rowOff>
                  </from>
                  <to>
                    <xdr:col>6</xdr:col>
                    <xdr:colOff>259080</xdr:colOff>
                    <xdr:row>19</xdr:row>
                    <xdr:rowOff>160020</xdr:rowOff>
                  </to>
                </anchor>
              </controlPr>
            </control>
          </mc:Choice>
        </mc:AlternateContent>
        <mc:AlternateContent xmlns:mc="http://schemas.openxmlformats.org/markup-compatibility/2006">
          <mc:Choice Requires="x14">
            <control shapeId="1514" r:id="rId26" name="Check Box 490">
              <controlPr defaultSize="0" autoFill="0" autoLine="0" autoPict="0">
                <anchor moveWithCells="1" sizeWithCells="1">
                  <from>
                    <xdr:col>6</xdr:col>
                    <xdr:colOff>266700</xdr:colOff>
                    <xdr:row>17</xdr:row>
                    <xdr:rowOff>160020</xdr:rowOff>
                  </from>
                  <to>
                    <xdr:col>7</xdr:col>
                    <xdr:colOff>259080</xdr:colOff>
                    <xdr:row>19</xdr:row>
                    <xdr:rowOff>160020</xdr:rowOff>
                  </to>
                </anchor>
              </controlPr>
            </control>
          </mc:Choice>
        </mc:AlternateContent>
        <mc:AlternateContent xmlns:mc="http://schemas.openxmlformats.org/markup-compatibility/2006">
          <mc:Choice Requires="x14">
            <control shapeId="1515" r:id="rId27" name="Check Box 491">
              <controlPr defaultSize="0" autoFill="0" autoLine="0" autoPict="0">
                <anchor moveWithCells="1" sizeWithCells="1">
                  <from>
                    <xdr:col>1</xdr:col>
                    <xdr:colOff>259080</xdr:colOff>
                    <xdr:row>19</xdr:row>
                    <xdr:rowOff>160020</xdr:rowOff>
                  </from>
                  <to>
                    <xdr:col>2</xdr:col>
                    <xdr:colOff>251460</xdr:colOff>
                    <xdr:row>21</xdr:row>
                    <xdr:rowOff>160020</xdr:rowOff>
                  </to>
                </anchor>
              </controlPr>
            </control>
          </mc:Choice>
        </mc:AlternateContent>
        <mc:AlternateContent xmlns:mc="http://schemas.openxmlformats.org/markup-compatibility/2006">
          <mc:Choice Requires="x14">
            <control shapeId="1516" r:id="rId28" name="Check Box 492">
              <controlPr defaultSize="0" autoFill="0" autoLine="0" autoPict="0">
                <anchor moveWithCells="1" sizeWithCells="1">
                  <from>
                    <xdr:col>2</xdr:col>
                    <xdr:colOff>266700</xdr:colOff>
                    <xdr:row>19</xdr:row>
                    <xdr:rowOff>160020</xdr:rowOff>
                  </from>
                  <to>
                    <xdr:col>3</xdr:col>
                    <xdr:colOff>259080</xdr:colOff>
                    <xdr:row>21</xdr:row>
                    <xdr:rowOff>160020</xdr:rowOff>
                  </to>
                </anchor>
              </controlPr>
            </control>
          </mc:Choice>
        </mc:AlternateContent>
        <mc:AlternateContent xmlns:mc="http://schemas.openxmlformats.org/markup-compatibility/2006">
          <mc:Choice Requires="x14">
            <control shapeId="1517" r:id="rId29" name="Check Box 493">
              <controlPr defaultSize="0" autoFill="0" autoLine="0" autoPict="0">
                <anchor moveWithCells="1" sizeWithCells="1">
                  <from>
                    <xdr:col>3</xdr:col>
                    <xdr:colOff>266700</xdr:colOff>
                    <xdr:row>19</xdr:row>
                    <xdr:rowOff>160020</xdr:rowOff>
                  </from>
                  <to>
                    <xdr:col>4</xdr:col>
                    <xdr:colOff>259080</xdr:colOff>
                    <xdr:row>21</xdr:row>
                    <xdr:rowOff>160020</xdr:rowOff>
                  </to>
                </anchor>
              </controlPr>
            </control>
          </mc:Choice>
        </mc:AlternateContent>
        <mc:AlternateContent xmlns:mc="http://schemas.openxmlformats.org/markup-compatibility/2006">
          <mc:Choice Requires="x14">
            <control shapeId="1518" r:id="rId30" name="Check Box 494">
              <controlPr defaultSize="0" autoFill="0" autoLine="0" autoPict="0">
                <anchor moveWithCells="1" sizeWithCells="1">
                  <from>
                    <xdr:col>4</xdr:col>
                    <xdr:colOff>266700</xdr:colOff>
                    <xdr:row>19</xdr:row>
                    <xdr:rowOff>160020</xdr:rowOff>
                  </from>
                  <to>
                    <xdr:col>5</xdr:col>
                    <xdr:colOff>259080</xdr:colOff>
                    <xdr:row>21</xdr:row>
                    <xdr:rowOff>160020</xdr:rowOff>
                  </to>
                </anchor>
              </controlPr>
            </control>
          </mc:Choice>
        </mc:AlternateContent>
        <mc:AlternateContent xmlns:mc="http://schemas.openxmlformats.org/markup-compatibility/2006">
          <mc:Choice Requires="x14">
            <control shapeId="1519" r:id="rId31" name="Check Box 495">
              <controlPr defaultSize="0" autoFill="0" autoLine="0" autoPict="0">
                <anchor moveWithCells="1" sizeWithCells="1">
                  <from>
                    <xdr:col>5</xdr:col>
                    <xdr:colOff>266700</xdr:colOff>
                    <xdr:row>19</xdr:row>
                    <xdr:rowOff>160020</xdr:rowOff>
                  </from>
                  <to>
                    <xdr:col>6</xdr:col>
                    <xdr:colOff>259080</xdr:colOff>
                    <xdr:row>21</xdr:row>
                    <xdr:rowOff>160020</xdr:rowOff>
                  </to>
                </anchor>
              </controlPr>
            </control>
          </mc:Choice>
        </mc:AlternateContent>
        <mc:AlternateContent xmlns:mc="http://schemas.openxmlformats.org/markup-compatibility/2006">
          <mc:Choice Requires="x14">
            <control shapeId="1520" r:id="rId32" name="Check Box 496">
              <controlPr defaultSize="0" autoFill="0" autoLine="0" autoPict="0">
                <anchor moveWithCells="1" sizeWithCells="1">
                  <from>
                    <xdr:col>6</xdr:col>
                    <xdr:colOff>266700</xdr:colOff>
                    <xdr:row>19</xdr:row>
                    <xdr:rowOff>160020</xdr:rowOff>
                  </from>
                  <to>
                    <xdr:col>7</xdr:col>
                    <xdr:colOff>259080</xdr:colOff>
                    <xdr:row>21</xdr:row>
                    <xdr:rowOff>160020</xdr:rowOff>
                  </to>
                </anchor>
              </controlPr>
            </control>
          </mc:Choice>
        </mc:AlternateContent>
        <mc:AlternateContent xmlns:mc="http://schemas.openxmlformats.org/markup-compatibility/2006">
          <mc:Choice Requires="x14">
            <control shapeId="1521" r:id="rId33" name="Check Box 497">
              <controlPr defaultSize="0" autoFill="0" autoLine="0" autoPict="0">
                <anchor moveWithCells="1" sizeWithCells="1">
                  <from>
                    <xdr:col>1</xdr:col>
                    <xdr:colOff>259080</xdr:colOff>
                    <xdr:row>21</xdr:row>
                    <xdr:rowOff>160020</xdr:rowOff>
                  </from>
                  <to>
                    <xdr:col>2</xdr:col>
                    <xdr:colOff>251460</xdr:colOff>
                    <xdr:row>23</xdr:row>
                    <xdr:rowOff>160020</xdr:rowOff>
                  </to>
                </anchor>
              </controlPr>
            </control>
          </mc:Choice>
        </mc:AlternateContent>
        <mc:AlternateContent xmlns:mc="http://schemas.openxmlformats.org/markup-compatibility/2006">
          <mc:Choice Requires="x14">
            <control shapeId="1522" r:id="rId34" name="Check Box 498">
              <controlPr defaultSize="0" autoFill="0" autoLine="0" autoPict="0">
                <anchor moveWithCells="1" sizeWithCells="1">
                  <from>
                    <xdr:col>2</xdr:col>
                    <xdr:colOff>266700</xdr:colOff>
                    <xdr:row>21</xdr:row>
                    <xdr:rowOff>160020</xdr:rowOff>
                  </from>
                  <to>
                    <xdr:col>3</xdr:col>
                    <xdr:colOff>259080</xdr:colOff>
                    <xdr:row>23</xdr:row>
                    <xdr:rowOff>160020</xdr:rowOff>
                  </to>
                </anchor>
              </controlPr>
            </control>
          </mc:Choice>
        </mc:AlternateContent>
        <mc:AlternateContent xmlns:mc="http://schemas.openxmlformats.org/markup-compatibility/2006">
          <mc:Choice Requires="x14">
            <control shapeId="1523" r:id="rId35" name="Check Box 499">
              <controlPr defaultSize="0" autoFill="0" autoLine="0" autoPict="0">
                <anchor moveWithCells="1" sizeWithCells="1">
                  <from>
                    <xdr:col>3</xdr:col>
                    <xdr:colOff>266700</xdr:colOff>
                    <xdr:row>21</xdr:row>
                    <xdr:rowOff>160020</xdr:rowOff>
                  </from>
                  <to>
                    <xdr:col>4</xdr:col>
                    <xdr:colOff>259080</xdr:colOff>
                    <xdr:row>23</xdr:row>
                    <xdr:rowOff>160020</xdr:rowOff>
                  </to>
                </anchor>
              </controlPr>
            </control>
          </mc:Choice>
        </mc:AlternateContent>
        <mc:AlternateContent xmlns:mc="http://schemas.openxmlformats.org/markup-compatibility/2006">
          <mc:Choice Requires="x14">
            <control shapeId="1524" r:id="rId36" name="Check Box 500">
              <controlPr defaultSize="0" autoFill="0" autoLine="0" autoPict="0">
                <anchor moveWithCells="1" sizeWithCells="1">
                  <from>
                    <xdr:col>4</xdr:col>
                    <xdr:colOff>266700</xdr:colOff>
                    <xdr:row>21</xdr:row>
                    <xdr:rowOff>160020</xdr:rowOff>
                  </from>
                  <to>
                    <xdr:col>5</xdr:col>
                    <xdr:colOff>259080</xdr:colOff>
                    <xdr:row>23</xdr:row>
                    <xdr:rowOff>160020</xdr:rowOff>
                  </to>
                </anchor>
              </controlPr>
            </control>
          </mc:Choice>
        </mc:AlternateContent>
        <mc:AlternateContent xmlns:mc="http://schemas.openxmlformats.org/markup-compatibility/2006">
          <mc:Choice Requires="x14">
            <control shapeId="1525" r:id="rId37" name="Check Box 501">
              <controlPr defaultSize="0" autoFill="0" autoLine="0" autoPict="0">
                <anchor moveWithCells="1" sizeWithCells="1">
                  <from>
                    <xdr:col>5</xdr:col>
                    <xdr:colOff>266700</xdr:colOff>
                    <xdr:row>21</xdr:row>
                    <xdr:rowOff>160020</xdr:rowOff>
                  </from>
                  <to>
                    <xdr:col>6</xdr:col>
                    <xdr:colOff>259080</xdr:colOff>
                    <xdr:row>23</xdr:row>
                    <xdr:rowOff>160020</xdr:rowOff>
                  </to>
                </anchor>
              </controlPr>
            </control>
          </mc:Choice>
        </mc:AlternateContent>
        <mc:AlternateContent xmlns:mc="http://schemas.openxmlformats.org/markup-compatibility/2006">
          <mc:Choice Requires="x14">
            <control shapeId="1526" r:id="rId38" name="Check Box 502">
              <controlPr defaultSize="0" autoFill="0" autoLine="0" autoPict="0">
                <anchor moveWithCells="1" sizeWithCells="1">
                  <from>
                    <xdr:col>6</xdr:col>
                    <xdr:colOff>266700</xdr:colOff>
                    <xdr:row>21</xdr:row>
                    <xdr:rowOff>160020</xdr:rowOff>
                  </from>
                  <to>
                    <xdr:col>7</xdr:col>
                    <xdr:colOff>259080</xdr:colOff>
                    <xdr:row>23</xdr:row>
                    <xdr:rowOff>160020</xdr:rowOff>
                  </to>
                </anchor>
              </controlPr>
            </control>
          </mc:Choice>
        </mc:AlternateContent>
        <mc:AlternateContent xmlns:mc="http://schemas.openxmlformats.org/markup-compatibility/2006">
          <mc:Choice Requires="x14">
            <control shapeId="1527" r:id="rId39" name="Check Box 503">
              <controlPr defaultSize="0" autoFill="0" autoLine="0" autoPict="0">
                <anchor moveWithCells="1" sizeWithCells="1">
                  <from>
                    <xdr:col>1</xdr:col>
                    <xdr:colOff>259080</xdr:colOff>
                    <xdr:row>23</xdr:row>
                    <xdr:rowOff>160020</xdr:rowOff>
                  </from>
                  <to>
                    <xdr:col>2</xdr:col>
                    <xdr:colOff>251460</xdr:colOff>
                    <xdr:row>25</xdr:row>
                    <xdr:rowOff>160020</xdr:rowOff>
                  </to>
                </anchor>
              </controlPr>
            </control>
          </mc:Choice>
        </mc:AlternateContent>
        <mc:AlternateContent xmlns:mc="http://schemas.openxmlformats.org/markup-compatibility/2006">
          <mc:Choice Requires="x14">
            <control shapeId="1528" r:id="rId40" name="Check Box 504">
              <controlPr defaultSize="0" autoFill="0" autoLine="0" autoPict="0">
                <anchor moveWithCells="1" sizeWithCells="1">
                  <from>
                    <xdr:col>2</xdr:col>
                    <xdr:colOff>266700</xdr:colOff>
                    <xdr:row>23</xdr:row>
                    <xdr:rowOff>160020</xdr:rowOff>
                  </from>
                  <to>
                    <xdr:col>3</xdr:col>
                    <xdr:colOff>259080</xdr:colOff>
                    <xdr:row>25</xdr:row>
                    <xdr:rowOff>160020</xdr:rowOff>
                  </to>
                </anchor>
              </controlPr>
            </control>
          </mc:Choice>
        </mc:AlternateContent>
        <mc:AlternateContent xmlns:mc="http://schemas.openxmlformats.org/markup-compatibility/2006">
          <mc:Choice Requires="x14">
            <control shapeId="1529" r:id="rId41" name="Check Box 505">
              <controlPr defaultSize="0" autoFill="0" autoLine="0" autoPict="0">
                <anchor moveWithCells="1" sizeWithCells="1">
                  <from>
                    <xdr:col>3</xdr:col>
                    <xdr:colOff>266700</xdr:colOff>
                    <xdr:row>23</xdr:row>
                    <xdr:rowOff>160020</xdr:rowOff>
                  </from>
                  <to>
                    <xdr:col>4</xdr:col>
                    <xdr:colOff>259080</xdr:colOff>
                    <xdr:row>25</xdr:row>
                    <xdr:rowOff>160020</xdr:rowOff>
                  </to>
                </anchor>
              </controlPr>
            </control>
          </mc:Choice>
        </mc:AlternateContent>
        <mc:AlternateContent xmlns:mc="http://schemas.openxmlformats.org/markup-compatibility/2006">
          <mc:Choice Requires="x14">
            <control shapeId="1530" r:id="rId42" name="Check Box 506">
              <controlPr defaultSize="0" autoFill="0" autoLine="0" autoPict="0">
                <anchor moveWithCells="1" sizeWithCells="1">
                  <from>
                    <xdr:col>4</xdr:col>
                    <xdr:colOff>266700</xdr:colOff>
                    <xdr:row>23</xdr:row>
                    <xdr:rowOff>160020</xdr:rowOff>
                  </from>
                  <to>
                    <xdr:col>5</xdr:col>
                    <xdr:colOff>259080</xdr:colOff>
                    <xdr:row>25</xdr:row>
                    <xdr:rowOff>160020</xdr:rowOff>
                  </to>
                </anchor>
              </controlPr>
            </control>
          </mc:Choice>
        </mc:AlternateContent>
        <mc:AlternateContent xmlns:mc="http://schemas.openxmlformats.org/markup-compatibility/2006">
          <mc:Choice Requires="x14">
            <control shapeId="1531" r:id="rId43" name="Check Box 507">
              <controlPr defaultSize="0" autoFill="0" autoLine="0" autoPict="0">
                <anchor moveWithCells="1" sizeWithCells="1">
                  <from>
                    <xdr:col>5</xdr:col>
                    <xdr:colOff>266700</xdr:colOff>
                    <xdr:row>23</xdr:row>
                    <xdr:rowOff>160020</xdr:rowOff>
                  </from>
                  <to>
                    <xdr:col>6</xdr:col>
                    <xdr:colOff>259080</xdr:colOff>
                    <xdr:row>25</xdr:row>
                    <xdr:rowOff>160020</xdr:rowOff>
                  </to>
                </anchor>
              </controlPr>
            </control>
          </mc:Choice>
        </mc:AlternateContent>
        <mc:AlternateContent xmlns:mc="http://schemas.openxmlformats.org/markup-compatibility/2006">
          <mc:Choice Requires="x14">
            <control shapeId="1532" r:id="rId44" name="Check Box 508">
              <controlPr defaultSize="0" autoFill="0" autoLine="0" autoPict="0">
                <anchor moveWithCells="1" sizeWithCells="1">
                  <from>
                    <xdr:col>6</xdr:col>
                    <xdr:colOff>266700</xdr:colOff>
                    <xdr:row>23</xdr:row>
                    <xdr:rowOff>160020</xdr:rowOff>
                  </from>
                  <to>
                    <xdr:col>7</xdr:col>
                    <xdr:colOff>259080</xdr:colOff>
                    <xdr:row>25</xdr:row>
                    <xdr:rowOff>160020</xdr:rowOff>
                  </to>
                </anchor>
              </controlPr>
            </control>
          </mc:Choice>
        </mc:AlternateContent>
        <mc:AlternateContent xmlns:mc="http://schemas.openxmlformats.org/markup-compatibility/2006">
          <mc:Choice Requires="x14">
            <control shapeId="1533" r:id="rId45" name="Check Box 509">
              <controlPr defaultSize="0" autoFill="0" autoLine="0" autoPict="0">
                <anchor moveWithCells="1" sizeWithCells="1">
                  <from>
                    <xdr:col>1</xdr:col>
                    <xdr:colOff>259080</xdr:colOff>
                    <xdr:row>25</xdr:row>
                    <xdr:rowOff>160020</xdr:rowOff>
                  </from>
                  <to>
                    <xdr:col>2</xdr:col>
                    <xdr:colOff>251460</xdr:colOff>
                    <xdr:row>27</xdr:row>
                    <xdr:rowOff>160020</xdr:rowOff>
                  </to>
                </anchor>
              </controlPr>
            </control>
          </mc:Choice>
        </mc:AlternateContent>
        <mc:AlternateContent xmlns:mc="http://schemas.openxmlformats.org/markup-compatibility/2006">
          <mc:Choice Requires="x14">
            <control shapeId="1534" r:id="rId46" name="Check Box 510">
              <controlPr defaultSize="0" autoFill="0" autoLine="0" autoPict="0">
                <anchor moveWithCells="1" sizeWithCells="1">
                  <from>
                    <xdr:col>2</xdr:col>
                    <xdr:colOff>266700</xdr:colOff>
                    <xdr:row>25</xdr:row>
                    <xdr:rowOff>160020</xdr:rowOff>
                  </from>
                  <to>
                    <xdr:col>3</xdr:col>
                    <xdr:colOff>259080</xdr:colOff>
                    <xdr:row>27</xdr:row>
                    <xdr:rowOff>160020</xdr:rowOff>
                  </to>
                </anchor>
              </controlPr>
            </control>
          </mc:Choice>
        </mc:AlternateContent>
        <mc:AlternateContent xmlns:mc="http://schemas.openxmlformats.org/markup-compatibility/2006">
          <mc:Choice Requires="x14">
            <control shapeId="1535" r:id="rId47" name="Check Box 511">
              <controlPr defaultSize="0" autoFill="0" autoLine="0" autoPict="0">
                <anchor moveWithCells="1" sizeWithCells="1">
                  <from>
                    <xdr:col>3</xdr:col>
                    <xdr:colOff>266700</xdr:colOff>
                    <xdr:row>25</xdr:row>
                    <xdr:rowOff>160020</xdr:rowOff>
                  </from>
                  <to>
                    <xdr:col>4</xdr:col>
                    <xdr:colOff>259080</xdr:colOff>
                    <xdr:row>27</xdr:row>
                    <xdr:rowOff>160020</xdr:rowOff>
                  </to>
                </anchor>
              </controlPr>
            </control>
          </mc:Choice>
        </mc:AlternateContent>
        <mc:AlternateContent xmlns:mc="http://schemas.openxmlformats.org/markup-compatibility/2006">
          <mc:Choice Requires="x14">
            <control shapeId="1536" r:id="rId48" name="Check Box 512">
              <controlPr defaultSize="0" autoFill="0" autoLine="0" autoPict="0">
                <anchor moveWithCells="1" sizeWithCells="1">
                  <from>
                    <xdr:col>4</xdr:col>
                    <xdr:colOff>266700</xdr:colOff>
                    <xdr:row>25</xdr:row>
                    <xdr:rowOff>160020</xdr:rowOff>
                  </from>
                  <to>
                    <xdr:col>5</xdr:col>
                    <xdr:colOff>259080</xdr:colOff>
                    <xdr:row>27</xdr:row>
                    <xdr:rowOff>160020</xdr:rowOff>
                  </to>
                </anchor>
              </controlPr>
            </control>
          </mc:Choice>
        </mc:AlternateContent>
        <mc:AlternateContent xmlns:mc="http://schemas.openxmlformats.org/markup-compatibility/2006">
          <mc:Choice Requires="x14">
            <control shapeId="1537" r:id="rId49" name="Check Box 513">
              <controlPr defaultSize="0" autoFill="0" autoLine="0" autoPict="0">
                <anchor moveWithCells="1" sizeWithCells="1">
                  <from>
                    <xdr:col>5</xdr:col>
                    <xdr:colOff>266700</xdr:colOff>
                    <xdr:row>25</xdr:row>
                    <xdr:rowOff>160020</xdr:rowOff>
                  </from>
                  <to>
                    <xdr:col>6</xdr:col>
                    <xdr:colOff>259080</xdr:colOff>
                    <xdr:row>27</xdr:row>
                    <xdr:rowOff>160020</xdr:rowOff>
                  </to>
                </anchor>
              </controlPr>
            </control>
          </mc:Choice>
        </mc:AlternateContent>
        <mc:AlternateContent xmlns:mc="http://schemas.openxmlformats.org/markup-compatibility/2006">
          <mc:Choice Requires="x14">
            <control shapeId="1538" r:id="rId50" name="Check Box 514">
              <controlPr defaultSize="0" autoFill="0" autoLine="0" autoPict="0">
                <anchor moveWithCells="1" sizeWithCells="1">
                  <from>
                    <xdr:col>6</xdr:col>
                    <xdr:colOff>266700</xdr:colOff>
                    <xdr:row>25</xdr:row>
                    <xdr:rowOff>160020</xdr:rowOff>
                  </from>
                  <to>
                    <xdr:col>7</xdr:col>
                    <xdr:colOff>259080</xdr:colOff>
                    <xdr:row>27</xdr:row>
                    <xdr:rowOff>160020</xdr:rowOff>
                  </to>
                </anchor>
              </controlPr>
            </control>
          </mc:Choice>
        </mc:AlternateContent>
        <mc:AlternateContent xmlns:mc="http://schemas.openxmlformats.org/markup-compatibility/2006">
          <mc:Choice Requires="x14">
            <control shapeId="1539" r:id="rId51" name="Check Box 515">
              <controlPr defaultSize="0" autoFill="0" autoLine="0" autoPict="0">
                <anchor moveWithCells="1" sizeWithCells="1">
                  <from>
                    <xdr:col>1</xdr:col>
                    <xdr:colOff>259080</xdr:colOff>
                    <xdr:row>27</xdr:row>
                    <xdr:rowOff>160020</xdr:rowOff>
                  </from>
                  <to>
                    <xdr:col>2</xdr:col>
                    <xdr:colOff>251460</xdr:colOff>
                    <xdr:row>29</xdr:row>
                    <xdr:rowOff>160020</xdr:rowOff>
                  </to>
                </anchor>
              </controlPr>
            </control>
          </mc:Choice>
        </mc:AlternateContent>
        <mc:AlternateContent xmlns:mc="http://schemas.openxmlformats.org/markup-compatibility/2006">
          <mc:Choice Requires="x14">
            <control shapeId="1540" r:id="rId52" name="Check Box 516">
              <controlPr defaultSize="0" autoFill="0" autoLine="0" autoPict="0">
                <anchor moveWithCells="1" sizeWithCells="1">
                  <from>
                    <xdr:col>2</xdr:col>
                    <xdr:colOff>266700</xdr:colOff>
                    <xdr:row>27</xdr:row>
                    <xdr:rowOff>160020</xdr:rowOff>
                  </from>
                  <to>
                    <xdr:col>3</xdr:col>
                    <xdr:colOff>259080</xdr:colOff>
                    <xdr:row>29</xdr:row>
                    <xdr:rowOff>160020</xdr:rowOff>
                  </to>
                </anchor>
              </controlPr>
            </control>
          </mc:Choice>
        </mc:AlternateContent>
        <mc:AlternateContent xmlns:mc="http://schemas.openxmlformats.org/markup-compatibility/2006">
          <mc:Choice Requires="x14">
            <control shapeId="1541" r:id="rId53" name="Check Box 517">
              <controlPr defaultSize="0" autoFill="0" autoLine="0" autoPict="0">
                <anchor moveWithCells="1" sizeWithCells="1">
                  <from>
                    <xdr:col>3</xdr:col>
                    <xdr:colOff>266700</xdr:colOff>
                    <xdr:row>27</xdr:row>
                    <xdr:rowOff>160020</xdr:rowOff>
                  </from>
                  <to>
                    <xdr:col>4</xdr:col>
                    <xdr:colOff>259080</xdr:colOff>
                    <xdr:row>29</xdr:row>
                    <xdr:rowOff>160020</xdr:rowOff>
                  </to>
                </anchor>
              </controlPr>
            </control>
          </mc:Choice>
        </mc:AlternateContent>
        <mc:AlternateContent xmlns:mc="http://schemas.openxmlformats.org/markup-compatibility/2006">
          <mc:Choice Requires="x14">
            <control shapeId="1542" r:id="rId54" name="Check Box 518">
              <controlPr defaultSize="0" autoFill="0" autoLine="0" autoPict="0">
                <anchor moveWithCells="1" sizeWithCells="1">
                  <from>
                    <xdr:col>4</xdr:col>
                    <xdr:colOff>266700</xdr:colOff>
                    <xdr:row>27</xdr:row>
                    <xdr:rowOff>160020</xdr:rowOff>
                  </from>
                  <to>
                    <xdr:col>5</xdr:col>
                    <xdr:colOff>259080</xdr:colOff>
                    <xdr:row>29</xdr:row>
                    <xdr:rowOff>160020</xdr:rowOff>
                  </to>
                </anchor>
              </controlPr>
            </control>
          </mc:Choice>
        </mc:AlternateContent>
        <mc:AlternateContent xmlns:mc="http://schemas.openxmlformats.org/markup-compatibility/2006">
          <mc:Choice Requires="x14">
            <control shapeId="1543" r:id="rId55" name="Check Box 519">
              <controlPr defaultSize="0" autoFill="0" autoLine="0" autoPict="0">
                <anchor moveWithCells="1" sizeWithCells="1">
                  <from>
                    <xdr:col>5</xdr:col>
                    <xdr:colOff>266700</xdr:colOff>
                    <xdr:row>27</xdr:row>
                    <xdr:rowOff>160020</xdr:rowOff>
                  </from>
                  <to>
                    <xdr:col>6</xdr:col>
                    <xdr:colOff>259080</xdr:colOff>
                    <xdr:row>29</xdr:row>
                    <xdr:rowOff>160020</xdr:rowOff>
                  </to>
                </anchor>
              </controlPr>
            </control>
          </mc:Choice>
        </mc:AlternateContent>
        <mc:AlternateContent xmlns:mc="http://schemas.openxmlformats.org/markup-compatibility/2006">
          <mc:Choice Requires="x14">
            <control shapeId="1544" r:id="rId56" name="Check Box 520">
              <controlPr defaultSize="0" autoFill="0" autoLine="0" autoPict="0">
                <anchor moveWithCells="1" sizeWithCells="1">
                  <from>
                    <xdr:col>6</xdr:col>
                    <xdr:colOff>266700</xdr:colOff>
                    <xdr:row>27</xdr:row>
                    <xdr:rowOff>160020</xdr:rowOff>
                  </from>
                  <to>
                    <xdr:col>7</xdr:col>
                    <xdr:colOff>259080</xdr:colOff>
                    <xdr:row>29</xdr:row>
                    <xdr:rowOff>160020</xdr:rowOff>
                  </to>
                </anchor>
              </controlPr>
            </control>
          </mc:Choice>
        </mc:AlternateContent>
        <mc:AlternateContent xmlns:mc="http://schemas.openxmlformats.org/markup-compatibility/2006">
          <mc:Choice Requires="x14">
            <control shapeId="1545" r:id="rId57" name="Check Box 521">
              <controlPr defaultSize="0" autoFill="0" autoLine="0" autoPict="0">
                <anchor moveWithCells="1" sizeWithCells="1">
                  <from>
                    <xdr:col>1</xdr:col>
                    <xdr:colOff>259080</xdr:colOff>
                    <xdr:row>29</xdr:row>
                    <xdr:rowOff>160020</xdr:rowOff>
                  </from>
                  <to>
                    <xdr:col>2</xdr:col>
                    <xdr:colOff>251460</xdr:colOff>
                    <xdr:row>31</xdr:row>
                    <xdr:rowOff>160020</xdr:rowOff>
                  </to>
                </anchor>
              </controlPr>
            </control>
          </mc:Choice>
        </mc:AlternateContent>
        <mc:AlternateContent xmlns:mc="http://schemas.openxmlformats.org/markup-compatibility/2006">
          <mc:Choice Requires="x14">
            <control shapeId="1546" r:id="rId58" name="Check Box 522">
              <controlPr defaultSize="0" autoFill="0" autoLine="0" autoPict="0">
                <anchor moveWithCells="1" sizeWithCells="1">
                  <from>
                    <xdr:col>2</xdr:col>
                    <xdr:colOff>266700</xdr:colOff>
                    <xdr:row>29</xdr:row>
                    <xdr:rowOff>160020</xdr:rowOff>
                  </from>
                  <to>
                    <xdr:col>3</xdr:col>
                    <xdr:colOff>259080</xdr:colOff>
                    <xdr:row>31</xdr:row>
                    <xdr:rowOff>160020</xdr:rowOff>
                  </to>
                </anchor>
              </controlPr>
            </control>
          </mc:Choice>
        </mc:AlternateContent>
        <mc:AlternateContent xmlns:mc="http://schemas.openxmlformats.org/markup-compatibility/2006">
          <mc:Choice Requires="x14">
            <control shapeId="1547" r:id="rId59" name="Check Box 523">
              <controlPr defaultSize="0" autoFill="0" autoLine="0" autoPict="0">
                <anchor moveWithCells="1" sizeWithCells="1">
                  <from>
                    <xdr:col>3</xdr:col>
                    <xdr:colOff>266700</xdr:colOff>
                    <xdr:row>29</xdr:row>
                    <xdr:rowOff>160020</xdr:rowOff>
                  </from>
                  <to>
                    <xdr:col>4</xdr:col>
                    <xdr:colOff>259080</xdr:colOff>
                    <xdr:row>31</xdr:row>
                    <xdr:rowOff>160020</xdr:rowOff>
                  </to>
                </anchor>
              </controlPr>
            </control>
          </mc:Choice>
        </mc:AlternateContent>
        <mc:AlternateContent xmlns:mc="http://schemas.openxmlformats.org/markup-compatibility/2006">
          <mc:Choice Requires="x14">
            <control shapeId="1548" r:id="rId60" name="Check Box 524">
              <controlPr defaultSize="0" autoFill="0" autoLine="0" autoPict="0">
                <anchor moveWithCells="1" sizeWithCells="1">
                  <from>
                    <xdr:col>4</xdr:col>
                    <xdr:colOff>266700</xdr:colOff>
                    <xdr:row>29</xdr:row>
                    <xdr:rowOff>160020</xdr:rowOff>
                  </from>
                  <to>
                    <xdr:col>5</xdr:col>
                    <xdr:colOff>259080</xdr:colOff>
                    <xdr:row>31</xdr:row>
                    <xdr:rowOff>160020</xdr:rowOff>
                  </to>
                </anchor>
              </controlPr>
            </control>
          </mc:Choice>
        </mc:AlternateContent>
        <mc:AlternateContent xmlns:mc="http://schemas.openxmlformats.org/markup-compatibility/2006">
          <mc:Choice Requires="x14">
            <control shapeId="1549" r:id="rId61" name="Check Box 525">
              <controlPr defaultSize="0" autoFill="0" autoLine="0" autoPict="0">
                <anchor moveWithCells="1" sizeWithCells="1">
                  <from>
                    <xdr:col>5</xdr:col>
                    <xdr:colOff>266700</xdr:colOff>
                    <xdr:row>29</xdr:row>
                    <xdr:rowOff>160020</xdr:rowOff>
                  </from>
                  <to>
                    <xdr:col>6</xdr:col>
                    <xdr:colOff>259080</xdr:colOff>
                    <xdr:row>31</xdr:row>
                    <xdr:rowOff>160020</xdr:rowOff>
                  </to>
                </anchor>
              </controlPr>
            </control>
          </mc:Choice>
        </mc:AlternateContent>
        <mc:AlternateContent xmlns:mc="http://schemas.openxmlformats.org/markup-compatibility/2006">
          <mc:Choice Requires="x14">
            <control shapeId="1550" r:id="rId62" name="Check Box 526">
              <controlPr defaultSize="0" autoFill="0" autoLine="0" autoPict="0">
                <anchor moveWithCells="1" sizeWithCells="1">
                  <from>
                    <xdr:col>6</xdr:col>
                    <xdr:colOff>266700</xdr:colOff>
                    <xdr:row>29</xdr:row>
                    <xdr:rowOff>160020</xdr:rowOff>
                  </from>
                  <to>
                    <xdr:col>7</xdr:col>
                    <xdr:colOff>259080</xdr:colOff>
                    <xdr:row>31</xdr:row>
                    <xdr:rowOff>160020</xdr:rowOff>
                  </to>
                </anchor>
              </controlPr>
            </control>
          </mc:Choice>
        </mc:AlternateContent>
        <mc:AlternateContent xmlns:mc="http://schemas.openxmlformats.org/markup-compatibility/2006">
          <mc:Choice Requires="x14">
            <control shapeId="1551" r:id="rId63" name="Check Box 527">
              <controlPr defaultSize="0" autoFill="0" autoLine="0" autoPict="0">
                <anchor moveWithCells="1" sizeWithCells="1">
                  <from>
                    <xdr:col>1</xdr:col>
                    <xdr:colOff>259080</xdr:colOff>
                    <xdr:row>31</xdr:row>
                    <xdr:rowOff>160020</xdr:rowOff>
                  </from>
                  <to>
                    <xdr:col>2</xdr:col>
                    <xdr:colOff>251460</xdr:colOff>
                    <xdr:row>33</xdr:row>
                    <xdr:rowOff>160020</xdr:rowOff>
                  </to>
                </anchor>
              </controlPr>
            </control>
          </mc:Choice>
        </mc:AlternateContent>
        <mc:AlternateContent xmlns:mc="http://schemas.openxmlformats.org/markup-compatibility/2006">
          <mc:Choice Requires="x14">
            <control shapeId="1552" r:id="rId64" name="Check Box 528">
              <controlPr defaultSize="0" autoFill="0" autoLine="0" autoPict="0">
                <anchor moveWithCells="1" sizeWithCells="1">
                  <from>
                    <xdr:col>2</xdr:col>
                    <xdr:colOff>266700</xdr:colOff>
                    <xdr:row>31</xdr:row>
                    <xdr:rowOff>160020</xdr:rowOff>
                  </from>
                  <to>
                    <xdr:col>3</xdr:col>
                    <xdr:colOff>259080</xdr:colOff>
                    <xdr:row>33</xdr:row>
                    <xdr:rowOff>160020</xdr:rowOff>
                  </to>
                </anchor>
              </controlPr>
            </control>
          </mc:Choice>
        </mc:AlternateContent>
        <mc:AlternateContent xmlns:mc="http://schemas.openxmlformats.org/markup-compatibility/2006">
          <mc:Choice Requires="x14">
            <control shapeId="1553" r:id="rId65" name="Check Box 529">
              <controlPr defaultSize="0" autoFill="0" autoLine="0" autoPict="0">
                <anchor moveWithCells="1" sizeWithCells="1">
                  <from>
                    <xdr:col>3</xdr:col>
                    <xdr:colOff>266700</xdr:colOff>
                    <xdr:row>31</xdr:row>
                    <xdr:rowOff>160020</xdr:rowOff>
                  </from>
                  <to>
                    <xdr:col>4</xdr:col>
                    <xdr:colOff>259080</xdr:colOff>
                    <xdr:row>33</xdr:row>
                    <xdr:rowOff>160020</xdr:rowOff>
                  </to>
                </anchor>
              </controlPr>
            </control>
          </mc:Choice>
        </mc:AlternateContent>
        <mc:AlternateContent xmlns:mc="http://schemas.openxmlformats.org/markup-compatibility/2006">
          <mc:Choice Requires="x14">
            <control shapeId="1554" r:id="rId66" name="Check Box 530">
              <controlPr defaultSize="0" autoFill="0" autoLine="0" autoPict="0">
                <anchor moveWithCells="1" sizeWithCells="1">
                  <from>
                    <xdr:col>4</xdr:col>
                    <xdr:colOff>266700</xdr:colOff>
                    <xdr:row>31</xdr:row>
                    <xdr:rowOff>160020</xdr:rowOff>
                  </from>
                  <to>
                    <xdr:col>5</xdr:col>
                    <xdr:colOff>259080</xdr:colOff>
                    <xdr:row>33</xdr:row>
                    <xdr:rowOff>160020</xdr:rowOff>
                  </to>
                </anchor>
              </controlPr>
            </control>
          </mc:Choice>
        </mc:AlternateContent>
        <mc:AlternateContent xmlns:mc="http://schemas.openxmlformats.org/markup-compatibility/2006">
          <mc:Choice Requires="x14">
            <control shapeId="1555" r:id="rId67" name="Check Box 531">
              <controlPr defaultSize="0" autoFill="0" autoLine="0" autoPict="0">
                <anchor moveWithCells="1" sizeWithCells="1">
                  <from>
                    <xdr:col>5</xdr:col>
                    <xdr:colOff>266700</xdr:colOff>
                    <xdr:row>31</xdr:row>
                    <xdr:rowOff>160020</xdr:rowOff>
                  </from>
                  <to>
                    <xdr:col>6</xdr:col>
                    <xdr:colOff>259080</xdr:colOff>
                    <xdr:row>33</xdr:row>
                    <xdr:rowOff>160020</xdr:rowOff>
                  </to>
                </anchor>
              </controlPr>
            </control>
          </mc:Choice>
        </mc:AlternateContent>
        <mc:AlternateContent xmlns:mc="http://schemas.openxmlformats.org/markup-compatibility/2006">
          <mc:Choice Requires="x14">
            <control shapeId="1556" r:id="rId68" name="Check Box 532">
              <controlPr defaultSize="0" autoFill="0" autoLine="0" autoPict="0">
                <anchor moveWithCells="1" sizeWithCells="1">
                  <from>
                    <xdr:col>6</xdr:col>
                    <xdr:colOff>266700</xdr:colOff>
                    <xdr:row>31</xdr:row>
                    <xdr:rowOff>160020</xdr:rowOff>
                  </from>
                  <to>
                    <xdr:col>7</xdr:col>
                    <xdr:colOff>259080</xdr:colOff>
                    <xdr:row>33</xdr:row>
                    <xdr:rowOff>160020</xdr:rowOff>
                  </to>
                </anchor>
              </controlPr>
            </control>
          </mc:Choice>
        </mc:AlternateContent>
        <mc:AlternateContent xmlns:mc="http://schemas.openxmlformats.org/markup-compatibility/2006">
          <mc:Choice Requires="x14">
            <control shapeId="1557" r:id="rId69" name="Check Box 533">
              <controlPr defaultSize="0" autoFill="0" autoLine="0" autoPict="0">
                <anchor moveWithCells="1" sizeWithCells="1">
                  <from>
                    <xdr:col>1</xdr:col>
                    <xdr:colOff>259080</xdr:colOff>
                    <xdr:row>33</xdr:row>
                    <xdr:rowOff>160020</xdr:rowOff>
                  </from>
                  <to>
                    <xdr:col>2</xdr:col>
                    <xdr:colOff>251460</xdr:colOff>
                    <xdr:row>35</xdr:row>
                    <xdr:rowOff>160020</xdr:rowOff>
                  </to>
                </anchor>
              </controlPr>
            </control>
          </mc:Choice>
        </mc:AlternateContent>
        <mc:AlternateContent xmlns:mc="http://schemas.openxmlformats.org/markup-compatibility/2006">
          <mc:Choice Requires="x14">
            <control shapeId="1558" r:id="rId70" name="Check Box 534">
              <controlPr defaultSize="0" autoFill="0" autoLine="0" autoPict="0">
                <anchor moveWithCells="1" sizeWithCells="1">
                  <from>
                    <xdr:col>2</xdr:col>
                    <xdr:colOff>266700</xdr:colOff>
                    <xdr:row>33</xdr:row>
                    <xdr:rowOff>160020</xdr:rowOff>
                  </from>
                  <to>
                    <xdr:col>3</xdr:col>
                    <xdr:colOff>259080</xdr:colOff>
                    <xdr:row>35</xdr:row>
                    <xdr:rowOff>160020</xdr:rowOff>
                  </to>
                </anchor>
              </controlPr>
            </control>
          </mc:Choice>
        </mc:AlternateContent>
        <mc:AlternateContent xmlns:mc="http://schemas.openxmlformats.org/markup-compatibility/2006">
          <mc:Choice Requires="x14">
            <control shapeId="1559" r:id="rId71" name="Check Box 535">
              <controlPr defaultSize="0" autoFill="0" autoLine="0" autoPict="0">
                <anchor moveWithCells="1" sizeWithCells="1">
                  <from>
                    <xdr:col>3</xdr:col>
                    <xdr:colOff>266700</xdr:colOff>
                    <xdr:row>33</xdr:row>
                    <xdr:rowOff>160020</xdr:rowOff>
                  </from>
                  <to>
                    <xdr:col>4</xdr:col>
                    <xdr:colOff>259080</xdr:colOff>
                    <xdr:row>35</xdr:row>
                    <xdr:rowOff>160020</xdr:rowOff>
                  </to>
                </anchor>
              </controlPr>
            </control>
          </mc:Choice>
        </mc:AlternateContent>
        <mc:AlternateContent xmlns:mc="http://schemas.openxmlformats.org/markup-compatibility/2006">
          <mc:Choice Requires="x14">
            <control shapeId="1560" r:id="rId72" name="Check Box 536">
              <controlPr defaultSize="0" autoFill="0" autoLine="0" autoPict="0">
                <anchor moveWithCells="1" sizeWithCells="1">
                  <from>
                    <xdr:col>4</xdr:col>
                    <xdr:colOff>266700</xdr:colOff>
                    <xdr:row>33</xdr:row>
                    <xdr:rowOff>160020</xdr:rowOff>
                  </from>
                  <to>
                    <xdr:col>5</xdr:col>
                    <xdr:colOff>259080</xdr:colOff>
                    <xdr:row>35</xdr:row>
                    <xdr:rowOff>160020</xdr:rowOff>
                  </to>
                </anchor>
              </controlPr>
            </control>
          </mc:Choice>
        </mc:AlternateContent>
        <mc:AlternateContent xmlns:mc="http://schemas.openxmlformats.org/markup-compatibility/2006">
          <mc:Choice Requires="x14">
            <control shapeId="1561" r:id="rId73" name="Check Box 537">
              <controlPr defaultSize="0" autoFill="0" autoLine="0" autoPict="0">
                <anchor moveWithCells="1" sizeWithCells="1">
                  <from>
                    <xdr:col>5</xdr:col>
                    <xdr:colOff>266700</xdr:colOff>
                    <xdr:row>33</xdr:row>
                    <xdr:rowOff>160020</xdr:rowOff>
                  </from>
                  <to>
                    <xdr:col>6</xdr:col>
                    <xdr:colOff>259080</xdr:colOff>
                    <xdr:row>35</xdr:row>
                    <xdr:rowOff>160020</xdr:rowOff>
                  </to>
                </anchor>
              </controlPr>
            </control>
          </mc:Choice>
        </mc:AlternateContent>
        <mc:AlternateContent xmlns:mc="http://schemas.openxmlformats.org/markup-compatibility/2006">
          <mc:Choice Requires="x14">
            <control shapeId="1562" r:id="rId74" name="Check Box 538">
              <controlPr defaultSize="0" autoFill="0" autoLine="0" autoPict="0">
                <anchor moveWithCells="1" sizeWithCells="1">
                  <from>
                    <xdr:col>6</xdr:col>
                    <xdr:colOff>266700</xdr:colOff>
                    <xdr:row>33</xdr:row>
                    <xdr:rowOff>160020</xdr:rowOff>
                  </from>
                  <to>
                    <xdr:col>7</xdr:col>
                    <xdr:colOff>259080</xdr:colOff>
                    <xdr:row>35</xdr:row>
                    <xdr:rowOff>160020</xdr:rowOff>
                  </to>
                </anchor>
              </controlPr>
            </control>
          </mc:Choice>
        </mc:AlternateContent>
        <mc:AlternateContent xmlns:mc="http://schemas.openxmlformats.org/markup-compatibility/2006">
          <mc:Choice Requires="x14">
            <control shapeId="1563" r:id="rId75" name="Check Box 539">
              <controlPr defaultSize="0" autoFill="0" autoLine="0" autoPict="0">
                <anchor moveWithCells="1" sizeWithCells="1">
                  <from>
                    <xdr:col>7</xdr:col>
                    <xdr:colOff>259080</xdr:colOff>
                    <xdr:row>12</xdr:row>
                    <xdr:rowOff>152400</xdr:rowOff>
                  </from>
                  <to>
                    <xdr:col>8</xdr:col>
                    <xdr:colOff>251460</xdr:colOff>
                    <xdr:row>13</xdr:row>
                    <xdr:rowOff>160020</xdr:rowOff>
                  </to>
                </anchor>
              </controlPr>
            </control>
          </mc:Choice>
        </mc:AlternateContent>
        <mc:AlternateContent xmlns:mc="http://schemas.openxmlformats.org/markup-compatibility/2006">
          <mc:Choice Requires="x14">
            <control shapeId="1564" r:id="rId76" name="Check Box 540">
              <controlPr defaultSize="0" autoFill="0" autoLine="0" autoPict="0">
                <anchor moveWithCells="1" sizeWithCells="1">
                  <from>
                    <xdr:col>9</xdr:col>
                    <xdr:colOff>0</xdr:colOff>
                    <xdr:row>12</xdr:row>
                    <xdr:rowOff>152400</xdr:rowOff>
                  </from>
                  <to>
                    <xdr:col>9</xdr:col>
                    <xdr:colOff>274320</xdr:colOff>
                    <xdr:row>13</xdr:row>
                    <xdr:rowOff>160020</xdr:rowOff>
                  </to>
                </anchor>
              </controlPr>
            </control>
          </mc:Choice>
        </mc:AlternateContent>
        <mc:AlternateContent xmlns:mc="http://schemas.openxmlformats.org/markup-compatibility/2006">
          <mc:Choice Requires="x14">
            <control shapeId="1565" r:id="rId77" name="Check Box 541">
              <controlPr defaultSize="0" autoFill="0" autoLine="0" autoPict="0">
                <anchor moveWithCells="1" sizeWithCells="1">
                  <from>
                    <xdr:col>9</xdr:col>
                    <xdr:colOff>297180</xdr:colOff>
                    <xdr:row>12</xdr:row>
                    <xdr:rowOff>152400</xdr:rowOff>
                  </from>
                  <to>
                    <xdr:col>10</xdr:col>
                    <xdr:colOff>289560</xdr:colOff>
                    <xdr:row>13</xdr:row>
                    <xdr:rowOff>160020</xdr:rowOff>
                  </to>
                </anchor>
              </controlPr>
            </control>
          </mc:Choice>
        </mc:AlternateContent>
        <mc:AlternateContent xmlns:mc="http://schemas.openxmlformats.org/markup-compatibility/2006">
          <mc:Choice Requires="x14">
            <control shapeId="1566" r:id="rId78" name="Check Box 542">
              <controlPr defaultSize="0" autoFill="0" autoLine="0" autoPict="0">
                <anchor moveWithCells="1" sizeWithCells="1">
                  <from>
                    <xdr:col>10</xdr:col>
                    <xdr:colOff>274320</xdr:colOff>
                    <xdr:row>12</xdr:row>
                    <xdr:rowOff>152400</xdr:rowOff>
                  </from>
                  <to>
                    <xdr:col>11</xdr:col>
                    <xdr:colOff>266700</xdr:colOff>
                    <xdr:row>13</xdr:row>
                    <xdr:rowOff>160020</xdr:rowOff>
                  </to>
                </anchor>
              </controlPr>
            </control>
          </mc:Choice>
        </mc:AlternateContent>
        <mc:AlternateContent xmlns:mc="http://schemas.openxmlformats.org/markup-compatibility/2006">
          <mc:Choice Requires="x14">
            <control shapeId="1567" r:id="rId79" name="Check Box 543">
              <controlPr defaultSize="0" autoFill="0" autoLine="0" autoPict="0">
                <anchor moveWithCells="1" sizeWithCells="1">
                  <from>
                    <xdr:col>11</xdr:col>
                    <xdr:colOff>266700</xdr:colOff>
                    <xdr:row>12</xdr:row>
                    <xdr:rowOff>152400</xdr:rowOff>
                  </from>
                  <to>
                    <xdr:col>12</xdr:col>
                    <xdr:colOff>259080</xdr:colOff>
                    <xdr:row>13</xdr:row>
                    <xdr:rowOff>160020</xdr:rowOff>
                  </to>
                </anchor>
              </controlPr>
            </control>
          </mc:Choice>
        </mc:AlternateContent>
        <mc:AlternateContent xmlns:mc="http://schemas.openxmlformats.org/markup-compatibility/2006">
          <mc:Choice Requires="x14">
            <control shapeId="1568" r:id="rId80" name="Check Box 544">
              <controlPr defaultSize="0" autoFill="0" autoLine="0" autoPict="0">
                <anchor moveWithCells="1" sizeWithCells="1">
                  <from>
                    <xdr:col>12</xdr:col>
                    <xdr:colOff>274320</xdr:colOff>
                    <xdr:row>12</xdr:row>
                    <xdr:rowOff>144780</xdr:rowOff>
                  </from>
                  <to>
                    <xdr:col>13</xdr:col>
                    <xdr:colOff>266700</xdr:colOff>
                    <xdr:row>13</xdr:row>
                    <xdr:rowOff>160020</xdr:rowOff>
                  </to>
                </anchor>
              </controlPr>
            </control>
          </mc:Choice>
        </mc:AlternateContent>
        <mc:AlternateContent xmlns:mc="http://schemas.openxmlformats.org/markup-compatibility/2006">
          <mc:Choice Requires="x14">
            <control shapeId="1569" r:id="rId81" name="Check Box 545">
              <controlPr defaultSize="0" autoFill="0" autoLine="0" autoPict="0">
                <anchor moveWithCells="1" sizeWithCells="1">
                  <from>
                    <xdr:col>7</xdr:col>
                    <xdr:colOff>266700</xdr:colOff>
                    <xdr:row>13</xdr:row>
                    <xdr:rowOff>160020</xdr:rowOff>
                  </from>
                  <to>
                    <xdr:col>8</xdr:col>
                    <xdr:colOff>259080</xdr:colOff>
                    <xdr:row>15</xdr:row>
                    <xdr:rowOff>160020</xdr:rowOff>
                  </to>
                </anchor>
              </controlPr>
            </control>
          </mc:Choice>
        </mc:AlternateContent>
        <mc:AlternateContent xmlns:mc="http://schemas.openxmlformats.org/markup-compatibility/2006">
          <mc:Choice Requires="x14">
            <control shapeId="1570" r:id="rId82" name="Check Box 546">
              <controlPr defaultSize="0" autoFill="0" autoLine="0" autoPict="0">
                <anchor moveWithCells="1" sizeWithCells="1">
                  <from>
                    <xdr:col>8</xdr:col>
                    <xdr:colOff>274320</xdr:colOff>
                    <xdr:row>13</xdr:row>
                    <xdr:rowOff>160020</xdr:rowOff>
                  </from>
                  <to>
                    <xdr:col>9</xdr:col>
                    <xdr:colOff>266700</xdr:colOff>
                    <xdr:row>15</xdr:row>
                    <xdr:rowOff>160020</xdr:rowOff>
                  </to>
                </anchor>
              </controlPr>
            </control>
          </mc:Choice>
        </mc:AlternateContent>
        <mc:AlternateContent xmlns:mc="http://schemas.openxmlformats.org/markup-compatibility/2006">
          <mc:Choice Requires="x14">
            <control shapeId="1571" r:id="rId83" name="Check Box 547">
              <controlPr defaultSize="0" autoFill="0" autoLine="0" autoPict="0">
                <anchor moveWithCells="1" sizeWithCells="1">
                  <from>
                    <xdr:col>9</xdr:col>
                    <xdr:colOff>297180</xdr:colOff>
                    <xdr:row>13</xdr:row>
                    <xdr:rowOff>160020</xdr:rowOff>
                  </from>
                  <to>
                    <xdr:col>10</xdr:col>
                    <xdr:colOff>289560</xdr:colOff>
                    <xdr:row>15</xdr:row>
                    <xdr:rowOff>160020</xdr:rowOff>
                  </to>
                </anchor>
              </controlPr>
            </control>
          </mc:Choice>
        </mc:AlternateContent>
        <mc:AlternateContent xmlns:mc="http://schemas.openxmlformats.org/markup-compatibility/2006">
          <mc:Choice Requires="x14">
            <control shapeId="1572" r:id="rId84" name="Check Box 548">
              <controlPr defaultSize="0" autoFill="0" autoLine="0" autoPict="0">
                <anchor moveWithCells="1" sizeWithCells="1">
                  <from>
                    <xdr:col>10</xdr:col>
                    <xdr:colOff>266700</xdr:colOff>
                    <xdr:row>13</xdr:row>
                    <xdr:rowOff>160020</xdr:rowOff>
                  </from>
                  <to>
                    <xdr:col>11</xdr:col>
                    <xdr:colOff>259080</xdr:colOff>
                    <xdr:row>15</xdr:row>
                    <xdr:rowOff>160020</xdr:rowOff>
                  </to>
                </anchor>
              </controlPr>
            </control>
          </mc:Choice>
        </mc:AlternateContent>
        <mc:AlternateContent xmlns:mc="http://schemas.openxmlformats.org/markup-compatibility/2006">
          <mc:Choice Requires="x14">
            <control shapeId="1573" r:id="rId85" name="Check Box 549">
              <controlPr defaultSize="0" autoFill="0" autoLine="0" autoPict="0">
                <anchor moveWithCells="1" sizeWithCells="1">
                  <from>
                    <xdr:col>11</xdr:col>
                    <xdr:colOff>266700</xdr:colOff>
                    <xdr:row>13</xdr:row>
                    <xdr:rowOff>160020</xdr:rowOff>
                  </from>
                  <to>
                    <xdr:col>12</xdr:col>
                    <xdr:colOff>259080</xdr:colOff>
                    <xdr:row>15</xdr:row>
                    <xdr:rowOff>160020</xdr:rowOff>
                  </to>
                </anchor>
              </controlPr>
            </control>
          </mc:Choice>
        </mc:AlternateContent>
        <mc:AlternateContent xmlns:mc="http://schemas.openxmlformats.org/markup-compatibility/2006">
          <mc:Choice Requires="x14">
            <control shapeId="1574" r:id="rId86" name="Check Box 550">
              <controlPr defaultSize="0" autoFill="0" autoLine="0" autoPict="0">
                <anchor moveWithCells="1" sizeWithCells="1">
                  <from>
                    <xdr:col>12</xdr:col>
                    <xdr:colOff>266700</xdr:colOff>
                    <xdr:row>13</xdr:row>
                    <xdr:rowOff>160020</xdr:rowOff>
                  </from>
                  <to>
                    <xdr:col>13</xdr:col>
                    <xdr:colOff>259080</xdr:colOff>
                    <xdr:row>15</xdr:row>
                    <xdr:rowOff>160020</xdr:rowOff>
                  </to>
                </anchor>
              </controlPr>
            </control>
          </mc:Choice>
        </mc:AlternateContent>
        <mc:AlternateContent xmlns:mc="http://schemas.openxmlformats.org/markup-compatibility/2006">
          <mc:Choice Requires="x14">
            <control shapeId="1575" r:id="rId87" name="Check Box 551">
              <controlPr defaultSize="0" autoFill="0" autoLine="0" autoPict="0">
                <anchor moveWithCells="1" sizeWithCells="1">
                  <from>
                    <xdr:col>7</xdr:col>
                    <xdr:colOff>266700</xdr:colOff>
                    <xdr:row>15</xdr:row>
                    <xdr:rowOff>160020</xdr:rowOff>
                  </from>
                  <to>
                    <xdr:col>8</xdr:col>
                    <xdr:colOff>259080</xdr:colOff>
                    <xdr:row>17</xdr:row>
                    <xdr:rowOff>160020</xdr:rowOff>
                  </to>
                </anchor>
              </controlPr>
            </control>
          </mc:Choice>
        </mc:AlternateContent>
        <mc:AlternateContent xmlns:mc="http://schemas.openxmlformats.org/markup-compatibility/2006">
          <mc:Choice Requires="x14">
            <control shapeId="1576" r:id="rId88" name="Check Box 552">
              <controlPr defaultSize="0" autoFill="0" autoLine="0" autoPict="0">
                <anchor moveWithCells="1" sizeWithCells="1">
                  <from>
                    <xdr:col>8</xdr:col>
                    <xdr:colOff>274320</xdr:colOff>
                    <xdr:row>15</xdr:row>
                    <xdr:rowOff>160020</xdr:rowOff>
                  </from>
                  <to>
                    <xdr:col>9</xdr:col>
                    <xdr:colOff>266700</xdr:colOff>
                    <xdr:row>17</xdr:row>
                    <xdr:rowOff>160020</xdr:rowOff>
                  </to>
                </anchor>
              </controlPr>
            </control>
          </mc:Choice>
        </mc:AlternateContent>
        <mc:AlternateContent xmlns:mc="http://schemas.openxmlformats.org/markup-compatibility/2006">
          <mc:Choice Requires="x14">
            <control shapeId="1577" r:id="rId89" name="Check Box 553">
              <controlPr defaultSize="0" autoFill="0" autoLine="0" autoPict="0">
                <anchor moveWithCells="1" sizeWithCells="1">
                  <from>
                    <xdr:col>9</xdr:col>
                    <xdr:colOff>297180</xdr:colOff>
                    <xdr:row>15</xdr:row>
                    <xdr:rowOff>160020</xdr:rowOff>
                  </from>
                  <to>
                    <xdr:col>10</xdr:col>
                    <xdr:colOff>289560</xdr:colOff>
                    <xdr:row>17</xdr:row>
                    <xdr:rowOff>160020</xdr:rowOff>
                  </to>
                </anchor>
              </controlPr>
            </control>
          </mc:Choice>
        </mc:AlternateContent>
        <mc:AlternateContent xmlns:mc="http://schemas.openxmlformats.org/markup-compatibility/2006">
          <mc:Choice Requires="x14">
            <control shapeId="1578" r:id="rId90" name="Check Box 554">
              <controlPr defaultSize="0" autoFill="0" autoLine="0" autoPict="0">
                <anchor moveWithCells="1" sizeWithCells="1">
                  <from>
                    <xdr:col>10</xdr:col>
                    <xdr:colOff>266700</xdr:colOff>
                    <xdr:row>15</xdr:row>
                    <xdr:rowOff>160020</xdr:rowOff>
                  </from>
                  <to>
                    <xdr:col>11</xdr:col>
                    <xdr:colOff>259080</xdr:colOff>
                    <xdr:row>17</xdr:row>
                    <xdr:rowOff>160020</xdr:rowOff>
                  </to>
                </anchor>
              </controlPr>
            </control>
          </mc:Choice>
        </mc:AlternateContent>
        <mc:AlternateContent xmlns:mc="http://schemas.openxmlformats.org/markup-compatibility/2006">
          <mc:Choice Requires="x14">
            <control shapeId="1579" r:id="rId91" name="Check Box 555">
              <controlPr defaultSize="0" autoFill="0" autoLine="0" autoPict="0">
                <anchor moveWithCells="1" sizeWithCells="1">
                  <from>
                    <xdr:col>11</xdr:col>
                    <xdr:colOff>266700</xdr:colOff>
                    <xdr:row>15</xdr:row>
                    <xdr:rowOff>160020</xdr:rowOff>
                  </from>
                  <to>
                    <xdr:col>12</xdr:col>
                    <xdr:colOff>259080</xdr:colOff>
                    <xdr:row>17</xdr:row>
                    <xdr:rowOff>160020</xdr:rowOff>
                  </to>
                </anchor>
              </controlPr>
            </control>
          </mc:Choice>
        </mc:AlternateContent>
        <mc:AlternateContent xmlns:mc="http://schemas.openxmlformats.org/markup-compatibility/2006">
          <mc:Choice Requires="x14">
            <control shapeId="1580" r:id="rId92" name="Check Box 556">
              <controlPr defaultSize="0" autoFill="0" autoLine="0" autoPict="0">
                <anchor moveWithCells="1" sizeWithCells="1">
                  <from>
                    <xdr:col>12</xdr:col>
                    <xdr:colOff>266700</xdr:colOff>
                    <xdr:row>15</xdr:row>
                    <xdr:rowOff>160020</xdr:rowOff>
                  </from>
                  <to>
                    <xdr:col>13</xdr:col>
                    <xdr:colOff>259080</xdr:colOff>
                    <xdr:row>17</xdr:row>
                    <xdr:rowOff>160020</xdr:rowOff>
                  </to>
                </anchor>
              </controlPr>
            </control>
          </mc:Choice>
        </mc:AlternateContent>
        <mc:AlternateContent xmlns:mc="http://schemas.openxmlformats.org/markup-compatibility/2006">
          <mc:Choice Requires="x14">
            <control shapeId="1581" r:id="rId93" name="Check Box 557">
              <controlPr defaultSize="0" autoFill="0" autoLine="0" autoPict="0">
                <anchor moveWithCells="1" sizeWithCells="1">
                  <from>
                    <xdr:col>7</xdr:col>
                    <xdr:colOff>266700</xdr:colOff>
                    <xdr:row>17</xdr:row>
                    <xdr:rowOff>160020</xdr:rowOff>
                  </from>
                  <to>
                    <xdr:col>8</xdr:col>
                    <xdr:colOff>259080</xdr:colOff>
                    <xdr:row>19</xdr:row>
                    <xdr:rowOff>160020</xdr:rowOff>
                  </to>
                </anchor>
              </controlPr>
            </control>
          </mc:Choice>
        </mc:AlternateContent>
        <mc:AlternateContent xmlns:mc="http://schemas.openxmlformats.org/markup-compatibility/2006">
          <mc:Choice Requires="x14">
            <control shapeId="1582" r:id="rId94" name="Check Box 558">
              <controlPr defaultSize="0" autoFill="0" autoLine="0" autoPict="0">
                <anchor moveWithCells="1" sizeWithCells="1">
                  <from>
                    <xdr:col>8</xdr:col>
                    <xdr:colOff>274320</xdr:colOff>
                    <xdr:row>17</xdr:row>
                    <xdr:rowOff>160020</xdr:rowOff>
                  </from>
                  <to>
                    <xdr:col>9</xdr:col>
                    <xdr:colOff>266700</xdr:colOff>
                    <xdr:row>19</xdr:row>
                    <xdr:rowOff>160020</xdr:rowOff>
                  </to>
                </anchor>
              </controlPr>
            </control>
          </mc:Choice>
        </mc:AlternateContent>
        <mc:AlternateContent xmlns:mc="http://schemas.openxmlformats.org/markup-compatibility/2006">
          <mc:Choice Requires="x14">
            <control shapeId="1583" r:id="rId95" name="Check Box 559">
              <controlPr defaultSize="0" autoFill="0" autoLine="0" autoPict="0">
                <anchor moveWithCells="1" sizeWithCells="1">
                  <from>
                    <xdr:col>9</xdr:col>
                    <xdr:colOff>297180</xdr:colOff>
                    <xdr:row>17</xdr:row>
                    <xdr:rowOff>160020</xdr:rowOff>
                  </from>
                  <to>
                    <xdr:col>10</xdr:col>
                    <xdr:colOff>289560</xdr:colOff>
                    <xdr:row>19</xdr:row>
                    <xdr:rowOff>160020</xdr:rowOff>
                  </to>
                </anchor>
              </controlPr>
            </control>
          </mc:Choice>
        </mc:AlternateContent>
        <mc:AlternateContent xmlns:mc="http://schemas.openxmlformats.org/markup-compatibility/2006">
          <mc:Choice Requires="x14">
            <control shapeId="1584" r:id="rId96" name="Check Box 560">
              <controlPr defaultSize="0" autoFill="0" autoLine="0" autoPict="0">
                <anchor moveWithCells="1" sizeWithCells="1">
                  <from>
                    <xdr:col>10</xdr:col>
                    <xdr:colOff>266700</xdr:colOff>
                    <xdr:row>17</xdr:row>
                    <xdr:rowOff>160020</xdr:rowOff>
                  </from>
                  <to>
                    <xdr:col>11</xdr:col>
                    <xdr:colOff>259080</xdr:colOff>
                    <xdr:row>19</xdr:row>
                    <xdr:rowOff>160020</xdr:rowOff>
                  </to>
                </anchor>
              </controlPr>
            </control>
          </mc:Choice>
        </mc:AlternateContent>
        <mc:AlternateContent xmlns:mc="http://schemas.openxmlformats.org/markup-compatibility/2006">
          <mc:Choice Requires="x14">
            <control shapeId="1585" r:id="rId97" name="Check Box 561">
              <controlPr defaultSize="0" autoFill="0" autoLine="0" autoPict="0">
                <anchor moveWithCells="1" sizeWithCells="1">
                  <from>
                    <xdr:col>11</xdr:col>
                    <xdr:colOff>266700</xdr:colOff>
                    <xdr:row>17</xdr:row>
                    <xdr:rowOff>160020</xdr:rowOff>
                  </from>
                  <to>
                    <xdr:col>12</xdr:col>
                    <xdr:colOff>259080</xdr:colOff>
                    <xdr:row>19</xdr:row>
                    <xdr:rowOff>160020</xdr:rowOff>
                  </to>
                </anchor>
              </controlPr>
            </control>
          </mc:Choice>
        </mc:AlternateContent>
        <mc:AlternateContent xmlns:mc="http://schemas.openxmlformats.org/markup-compatibility/2006">
          <mc:Choice Requires="x14">
            <control shapeId="1586" r:id="rId98" name="Check Box 562">
              <controlPr defaultSize="0" autoFill="0" autoLine="0" autoPict="0">
                <anchor moveWithCells="1" sizeWithCells="1">
                  <from>
                    <xdr:col>12</xdr:col>
                    <xdr:colOff>266700</xdr:colOff>
                    <xdr:row>17</xdr:row>
                    <xdr:rowOff>160020</xdr:rowOff>
                  </from>
                  <to>
                    <xdr:col>13</xdr:col>
                    <xdr:colOff>259080</xdr:colOff>
                    <xdr:row>19</xdr:row>
                    <xdr:rowOff>160020</xdr:rowOff>
                  </to>
                </anchor>
              </controlPr>
            </control>
          </mc:Choice>
        </mc:AlternateContent>
        <mc:AlternateContent xmlns:mc="http://schemas.openxmlformats.org/markup-compatibility/2006">
          <mc:Choice Requires="x14">
            <control shapeId="1587" r:id="rId99" name="Check Box 563">
              <controlPr defaultSize="0" autoFill="0" autoLine="0" autoPict="0">
                <anchor moveWithCells="1" sizeWithCells="1">
                  <from>
                    <xdr:col>7</xdr:col>
                    <xdr:colOff>266700</xdr:colOff>
                    <xdr:row>19</xdr:row>
                    <xdr:rowOff>160020</xdr:rowOff>
                  </from>
                  <to>
                    <xdr:col>8</xdr:col>
                    <xdr:colOff>259080</xdr:colOff>
                    <xdr:row>21</xdr:row>
                    <xdr:rowOff>160020</xdr:rowOff>
                  </to>
                </anchor>
              </controlPr>
            </control>
          </mc:Choice>
        </mc:AlternateContent>
        <mc:AlternateContent xmlns:mc="http://schemas.openxmlformats.org/markup-compatibility/2006">
          <mc:Choice Requires="x14">
            <control shapeId="1588" r:id="rId100" name="Check Box 564">
              <controlPr defaultSize="0" autoFill="0" autoLine="0" autoPict="0">
                <anchor moveWithCells="1" sizeWithCells="1">
                  <from>
                    <xdr:col>8</xdr:col>
                    <xdr:colOff>274320</xdr:colOff>
                    <xdr:row>19</xdr:row>
                    <xdr:rowOff>160020</xdr:rowOff>
                  </from>
                  <to>
                    <xdr:col>9</xdr:col>
                    <xdr:colOff>266700</xdr:colOff>
                    <xdr:row>21</xdr:row>
                    <xdr:rowOff>160020</xdr:rowOff>
                  </to>
                </anchor>
              </controlPr>
            </control>
          </mc:Choice>
        </mc:AlternateContent>
        <mc:AlternateContent xmlns:mc="http://schemas.openxmlformats.org/markup-compatibility/2006">
          <mc:Choice Requires="x14">
            <control shapeId="1589" r:id="rId101" name="Check Box 565">
              <controlPr defaultSize="0" autoFill="0" autoLine="0" autoPict="0">
                <anchor moveWithCells="1" sizeWithCells="1">
                  <from>
                    <xdr:col>9</xdr:col>
                    <xdr:colOff>297180</xdr:colOff>
                    <xdr:row>19</xdr:row>
                    <xdr:rowOff>160020</xdr:rowOff>
                  </from>
                  <to>
                    <xdr:col>10</xdr:col>
                    <xdr:colOff>289560</xdr:colOff>
                    <xdr:row>21</xdr:row>
                    <xdr:rowOff>160020</xdr:rowOff>
                  </to>
                </anchor>
              </controlPr>
            </control>
          </mc:Choice>
        </mc:AlternateContent>
        <mc:AlternateContent xmlns:mc="http://schemas.openxmlformats.org/markup-compatibility/2006">
          <mc:Choice Requires="x14">
            <control shapeId="1590" r:id="rId102" name="Check Box 566">
              <controlPr defaultSize="0" autoFill="0" autoLine="0" autoPict="0">
                <anchor moveWithCells="1" sizeWithCells="1">
                  <from>
                    <xdr:col>10</xdr:col>
                    <xdr:colOff>266700</xdr:colOff>
                    <xdr:row>19</xdr:row>
                    <xdr:rowOff>160020</xdr:rowOff>
                  </from>
                  <to>
                    <xdr:col>11</xdr:col>
                    <xdr:colOff>259080</xdr:colOff>
                    <xdr:row>21</xdr:row>
                    <xdr:rowOff>160020</xdr:rowOff>
                  </to>
                </anchor>
              </controlPr>
            </control>
          </mc:Choice>
        </mc:AlternateContent>
        <mc:AlternateContent xmlns:mc="http://schemas.openxmlformats.org/markup-compatibility/2006">
          <mc:Choice Requires="x14">
            <control shapeId="1591" r:id="rId103" name="Check Box 567">
              <controlPr defaultSize="0" autoFill="0" autoLine="0" autoPict="0">
                <anchor moveWithCells="1" sizeWithCells="1">
                  <from>
                    <xdr:col>11</xdr:col>
                    <xdr:colOff>266700</xdr:colOff>
                    <xdr:row>19</xdr:row>
                    <xdr:rowOff>160020</xdr:rowOff>
                  </from>
                  <to>
                    <xdr:col>12</xdr:col>
                    <xdr:colOff>259080</xdr:colOff>
                    <xdr:row>21</xdr:row>
                    <xdr:rowOff>160020</xdr:rowOff>
                  </to>
                </anchor>
              </controlPr>
            </control>
          </mc:Choice>
        </mc:AlternateContent>
        <mc:AlternateContent xmlns:mc="http://schemas.openxmlformats.org/markup-compatibility/2006">
          <mc:Choice Requires="x14">
            <control shapeId="1592" r:id="rId104" name="Check Box 568">
              <controlPr defaultSize="0" autoFill="0" autoLine="0" autoPict="0">
                <anchor moveWithCells="1" sizeWithCells="1">
                  <from>
                    <xdr:col>12</xdr:col>
                    <xdr:colOff>266700</xdr:colOff>
                    <xdr:row>19</xdr:row>
                    <xdr:rowOff>160020</xdr:rowOff>
                  </from>
                  <to>
                    <xdr:col>13</xdr:col>
                    <xdr:colOff>259080</xdr:colOff>
                    <xdr:row>21</xdr:row>
                    <xdr:rowOff>160020</xdr:rowOff>
                  </to>
                </anchor>
              </controlPr>
            </control>
          </mc:Choice>
        </mc:AlternateContent>
        <mc:AlternateContent xmlns:mc="http://schemas.openxmlformats.org/markup-compatibility/2006">
          <mc:Choice Requires="x14">
            <control shapeId="1593" r:id="rId105" name="Check Box 569">
              <controlPr defaultSize="0" autoFill="0" autoLine="0" autoPict="0">
                <anchor moveWithCells="1" sizeWithCells="1">
                  <from>
                    <xdr:col>7</xdr:col>
                    <xdr:colOff>266700</xdr:colOff>
                    <xdr:row>21</xdr:row>
                    <xdr:rowOff>160020</xdr:rowOff>
                  </from>
                  <to>
                    <xdr:col>8</xdr:col>
                    <xdr:colOff>259080</xdr:colOff>
                    <xdr:row>23</xdr:row>
                    <xdr:rowOff>160020</xdr:rowOff>
                  </to>
                </anchor>
              </controlPr>
            </control>
          </mc:Choice>
        </mc:AlternateContent>
        <mc:AlternateContent xmlns:mc="http://schemas.openxmlformats.org/markup-compatibility/2006">
          <mc:Choice Requires="x14">
            <control shapeId="1594" r:id="rId106" name="Check Box 570">
              <controlPr defaultSize="0" autoFill="0" autoLine="0" autoPict="0">
                <anchor moveWithCells="1" sizeWithCells="1">
                  <from>
                    <xdr:col>8</xdr:col>
                    <xdr:colOff>274320</xdr:colOff>
                    <xdr:row>21</xdr:row>
                    <xdr:rowOff>160020</xdr:rowOff>
                  </from>
                  <to>
                    <xdr:col>9</xdr:col>
                    <xdr:colOff>266700</xdr:colOff>
                    <xdr:row>23</xdr:row>
                    <xdr:rowOff>160020</xdr:rowOff>
                  </to>
                </anchor>
              </controlPr>
            </control>
          </mc:Choice>
        </mc:AlternateContent>
        <mc:AlternateContent xmlns:mc="http://schemas.openxmlformats.org/markup-compatibility/2006">
          <mc:Choice Requires="x14">
            <control shapeId="1595" r:id="rId107" name="Check Box 571">
              <controlPr defaultSize="0" autoFill="0" autoLine="0" autoPict="0">
                <anchor moveWithCells="1" sizeWithCells="1">
                  <from>
                    <xdr:col>9</xdr:col>
                    <xdr:colOff>297180</xdr:colOff>
                    <xdr:row>21</xdr:row>
                    <xdr:rowOff>160020</xdr:rowOff>
                  </from>
                  <to>
                    <xdr:col>10</xdr:col>
                    <xdr:colOff>289560</xdr:colOff>
                    <xdr:row>23</xdr:row>
                    <xdr:rowOff>160020</xdr:rowOff>
                  </to>
                </anchor>
              </controlPr>
            </control>
          </mc:Choice>
        </mc:AlternateContent>
        <mc:AlternateContent xmlns:mc="http://schemas.openxmlformats.org/markup-compatibility/2006">
          <mc:Choice Requires="x14">
            <control shapeId="1596" r:id="rId108" name="Check Box 572">
              <controlPr defaultSize="0" autoFill="0" autoLine="0" autoPict="0">
                <anchor moveWithCells="1" sizeWithCells="1">
                  <from>
                    <xdr:col>10</xdr:col>
                    <xdr:colOff>266700</xdr:colOff>
                    <xdr:row>21</xdr:row>
                    <xdr:rowOff>160020</xdr:rowOff>
                  </from>
                  <to>
                    <xdr:col>11</xdr:col>
                    <xdr:colOff>259080</xdr:colOff>
                    <xdr:row>23</xdr:row>
                    <xdr:rowOff>160020</xdr:rowOff>
                  </to>
                </anchor>
              </controlPr>
            </control>
          </mc:Choice>
        </mc:AlternateContent>
        <mc:AlternateContent xmlns:mc="http://schemas.openxmlformats.org/markup-compatibility/2006">
          <mc:Choice Requires="x14">
            <control shapeId="1597" r:id="rId109" name="Check Box 573">
              <controlPr defaultSize="0" autoFill="0" autoLine="0" autoPict="0">
                <anchor moveWithCells="1" sizeWithCells="1">
                  <from>
                    <xdr:col>11</xdr:col>
                    <xdr:colOff>266700</xdr:colOff>
                    <xdr:row>21</xdr:row>
                    <xdr:rowOff>160020</xdr:rowOff>
                  </from>
                  <to>
                    <xdr:col>12</xdr:col>
                    <xdr:colOff>259080</xdr:colOff>
                    <xdr:row>23</xdr:row>
                    <xdr:rowOff>160020</xdr:rowOff>
                  </to>
                </anchor>
              </controlPr>
            </control>
          </mc:Choice>
        </mc:AlternateContent>
        <mc:AlternateContent xmlns:mc="http://schemas.openxmlformats.org/markup-compatibility/2006">
          <mc:Choice Requires="x14">
            <control shapeId="1598" r:id="rId110" name="Check Box 574">
              <controlPr defaultSize="0" autoFill="0" autoLine="0" autoPict="0">
                <anchor moveWithCells="1" sizeWithCells="1">
                  <from>
                    <xdr:col>12</xdr:col>
                    <xdr:colOff>266700</xdr:colOff>
                    <xdr:row>21</xdr:row>
                    <xdr:rowOff>160020</xdr:rowOff>
                  </from>
                  <to>
                    <xdr:col>13</xdr:col>
                    <xdr:colOff>259080</xdr:colOff>
                    <xdr:row>23</xdr:row>
                    <xdr:rowOff>160020</xdr:rowOff>
                  </to>
                </anchor>
              </controlPr>
            </control>
          </mc:Choice>
        </mc:AlternateContent>
        <mc:AlternateContent xmlns:mc="http://schemas.openxmlformats.org/markup-compatibility/2006">
          <mc:Choice Requires="x14">
            <control shapeId="1599" r:id="rId111" name="Check Box 575">
              <controlPr defaultSize="0" autoFill="0" autoLine="0" autoPict="0">
                <anchor moveWithCells="1" sizeWithCells="1">
                  <from>
                    <xdr:col>7</xdr:col>
                    <xdr:colOff>266700</xdr:colOff>
                    <xdr:row>23</xdr:row>
                    <xdr:rowOff>160020</xdr:rowOff>
                  </from>
                  <to>
                    <xdr:col>8</xdr:col>
                    <xdr:colOff>259080</xdr:colOff>
                    <xdr:row>25</xdr:row>
                    <xdr:rowOff>160020</xdr:rowOff>
                  </to>
                </anchor>
              </controlPr>
            </control>
          </mc:Choice>
        </mc:AlternateContent>
        <mc:AlternateContent xmlns:mc="http://schemas.openxmlformats.org/markup-compatibility/2006">
          <mc:Choice Requires="x14">
            <control shapeId="1600" r:id="rId112" name="Check Box 576">
              <controlPr defaultSize="0" autoFill="0" autoLine="0" autoPict="0">
                <anchor moveWithCells="1" sizeWithCells="1">
                  <from>
                    <xdr:col>8</xdr:col>
                    <xdr:colOff>274320</xdr:colOff>
                    <xdr:row>23</xdr:row>
                    <xdr:rowOff>160020</xdr:rowOff>
                  </from>
                  <to>
                    <xdr:col>9</xdr:col>
                    <xdr:colOff>266700</xdr:colOff>
                    <xdr:row>25</xdr:row>
                    <xdr:rowOff>160020</xdr:rowOff>
                  </to>
                </anchor>
              </controlPr>
            </control>
          </mc:Choice>
        </mc:AlternateContent>
        <mc:AlternateContent xmlns:mc="http://schemas.openxmlformats.org/markup-compatibility/2006">
          <mc:Choice Requires="x14">
            <control shapeId="1601" r:id="rId113" name="Check Box 577">
              <controlPr defaultSize="0" autoFill="0" autoLine="0" autoPict="0">
                <anchor moveWithCells="1" sizeWithCells="1">
                  <from>
                    <xdr:col>9</xdr:col>
                    <xdr:colOff>297180</xdr:colOff>
                    <xdr:row>23</xdr:row>
                    <xdr:rowOff>160020</xdr:rowOff>
                  </from>
                  <to>
                    <xdr:col>10</xdr:col>
                    <xdr:colOff>289560</xdr:colOff>
                    <xdr:row>25</xdr:row>
                    <xdr:rowOff>160020</xdr:rowOff>
                  </to>
                </anchor>
              </controlPr>
            </control>
          </mc:Choice>
        </mc:AlternateContent>
        <mc:AlternateContent xmlns:mc="http://schemas.openxmlformats.org/markup-compatibility/2006">
          <mc:Choice Requires="x14">
            <control shapeId="1602" r:id="rId114" name="Check Box 578">
              <controlPr defaultSize="0" autoFill="0" autoLine="0" autoPict="0">
                <anchor moveWithCells="1" sizeWithCells="1">
                  <from>
                    <xdr:col>10</xdr:col>
                    <xdr:colOff>266700</xdr:colOff>
                    <xdr:row>23</xdr:row>
                    <xdr:rowOff>160020</xdr:rowOff>
                  </from>
                  <to>
                    <xdr:col>11</xdr:col>
                    <xdr:colOff>259080</xdr:colOff>
                    <xdr:row>25</xdr:row>
                    <xdr:rowOff>160020</xdr:rowOff>
                  </to>
                </anchor>
              </controlPr>
            </control>
          </mc:Choice>
        </mc:AlternateContent>
        <mc:AlternateContent xmlns:mc="http://schemas.openxmlformats.org/markup-compatibility/2006">
          <mc:Choice Requires="x14">
            <control shapeId="1603" r:id="rId115" name="Check Box 579">
              <controlPr defaultSize="0" autoFill="0" autoLine="0" autoPict="0">
                <anchor moveWithCells="1" sizeWithCells="1">
                  <from>
                    <xdr:col>11</xdr:col>
                    <xdr:colOff>266700</xdr:colOff>
                    <xdr:row>23</xdr:row>
                    <xdr:rowOff>160020</xdr:rowOff>
                  </from>
                  <to>
                    <xdr:col>12</xdr:col>
                    <xdr:colOff>259080</xdr:colOff>
                    <xdr:row>25</xdr:row>
                    <xdr:rowOff>160020</xdr:rowOff>
                  </to>
                </anchor>
              </controlPr>
            </control>
          </mc:Choice>
        </mc:AlternateContent>
        <mc:AlternateContent xmlns:mc="http://schemas.openxmlformats.org/markup-compatibility/2006">
          <mc:Choice Requires="x14">
            <control shapeId="1604" r:id="rId116" name="Check Box 580">
              <controlPr defaultSize="0" autoFill="0" autoLine="0" autoPict="0">
                <anchor moveWithCells="1" sizeWithCells="1">
                  <from>
                    <xdr:col>12</xdr:col>
                    <xdr:colOff>266700</xdr:colOff>
                    <xdr:row>23</xdr:row>
                    <xdr:rowOff>160020</xdr:rowOff>
                  </from>
                  <to>
                    <xdr:col>13</xdr:col>
                    <xdr:colOff>259080</xdr:colOff>
                    <xdr:row>25</xdr:row>
                    <xdr:rowOff>160020</xdr:rowOff>
                  </to>
                </anchor>
              </controlPr>
            </control>
          </mc:Choice>
        </mc:AlternateContent>
        <mc:AlternateContent xmlns:mc="http://schemas.openxmlformats.org/markup-compatibility/2006">
          <mc:Choice Requires="x14">
            <control shapeId="1605" r:id="rId117" name="Check Box 581">
              <controlPr defaultSize="0" autoFill="0" autoLine="0" autoPict="0">
                <anchor moveWithCells="1" sizeWithCells="1">
                  <from>
                    <xdr:col>7</xdr:col>
                    <xdr:colOff>266700</xdr:colOff>
                    <xdr:row>25</xdr:row>
                    <xdr:rowOff>160020</xdr:rowOff>
                  </from>
                  <to>
                    <xdr:col>8</xdr:col>
                    <xdr:colOff>259080</xdr:colOff>
                    <xdr:row>27</xdr:row>
                    <xdr:rowOff>160020</xdr:rowOff>
                  </to>
                </anchor>
              </controlPr>
            </control>
          </mc:Choice>
        </mc:AlternateContent>
        <mc:AlternateContent xmlns:mc="http://schemas.openxmlformats.org/markup-compatibility/2006">
          <mc:Choice Requires="x14">
            <control shapeId="1606" r:id="rId118" name="Check Box 582">
              <controlPr defaultSize="0" autoFill="0" autoLine="0" autoPict="0">
                <anchor moveWithCells="1" sizeWithCells="1">
                  <from>
                    <xdr:col>8</xdr:col>
                    <xdr:colOff>274320</xdr:colOff>
                    <xdr:row>25</xdr:row>
                    <xdr:rowOff>160020</xdr:rowOff>
                  </from>
                  <to>
                    <xdr:col>9</xdr:col>
                    <xdr:colOff>266700</xdr:colOff>
                    <xdr:row>27</xdr:row>
                    <xdr:rowOff>160020</xdr:rowOff>
                  </to>
                </anchor>
              </controlPr>
            </control>
          </mc:Choice>
        </mc:AlternateContent>
        <mc:AlternateContent xmlns:mc="http://schemas.openxmlformats.org/markup-compatibility/2006">
          <mc:Choice Requires="x14">
            <control shapeId="1607" r:id="rId119" name="Check Box 583">
              <controlPr defaultSize="0" autoFill="0" autoLine="0" autoPict="0">
                <anchor moveWithCells="1" sizeWithCells="1">
                  <from>
                    <xdr:col>9</xdr:col>
                    <xdr:colOff>297180</xdr:colOff>
                    <xdr:row>25</xdr:row>
                    <xdr:rowOff>160020</xdr:rowOff>
                  </from>
                  <to>
                    <xdr:col>10</xdr:col>
                    <xdr:colOff>289560</xdr:colOff>
                    <xdr:row>27</xdr:row>
                    <xdr:rowOff>160020</xdr:rowOff>
                  </to>
                </anchor>
              </controlPr>
            </control>
          </mc:Choice>
        </mc:AlternateContent>
        <mc:AlternateContent xmlns:mc="http://schemas.openxmlformats.org/markup-compatibility/2006">
          <mc:Choice Requires="x14">
            <control shapeId="1608" r:id="rId120" name="Check Box 584">
              <controlPr defaultSize="0" autoFill="0" autoLine="0" autoPict="0">
                <anchor moveWithCells="1" sizeWithCells="1">
                  <from>
                    <xdr:col>10</xdr:col>
                    <xdr:colOff>266700</xdr:colOff>
                    <xdr:row>25</xdr:row>
                    <xdr:rowOff>160020</xdr:rowOff>
                  </from>
                  <to>
                    <xdr:col>11</xdr:col>
                    <xdr:colOff>259080</xdr:colOff>
                    <xdr:row>27</xdr:row>
                    <xdr:rowOff>160020</xdr:rowOff>
                  </to>
                </anchor>
              </controlPr>
            </control>
          </mc:Choice>
        </mc:AlternateContent>
        <mc:AlternateContent xmlns:mc="http://schemas.openxmlformats.org/markup-compatibility/2006">
          <mc:Choice Requires="x14">
            <control shapeId="1609" r:id="rId121" name="Check Box 585">
              <controlPr defaultSize="0" autoFill="0" autoLine="0" autoPict="0">
                <anchor moveWithCells="1" sizeWithCells="1">
                  <from>
                    <xdr:col>11</xdr:col>
                    <xdr:colOff>266700</xdr:colOff>
                    <xdr:row>25</xdr:row>
                    <xdr:rowOff>160020</xdr:rowOff>
                  </from>
                  <to>
                    <xdr:col>12</xdr:col>
                    <xdr:colOff>259080</xdr:colOff>
                    <xdr:row>27</xdr:row>
                    <xdr:rowOff>160020</xdr:rowOff>
                  </to>
                </anchor>
              </controlPr>
            </control>
          </mc:Choice>
        </mc:AlternateContent>
        <mc:AlternateContent xmlns:mc="http://schemas.openxmlformats.org/markup-compatibility/2006">
          <mc:Choice Requires="x14">
            <control shapeId="1610" r:id="rId122" name="Check Box 586">
              <controlPr defaultSize="0" autoFill="0" autoLine="0" autoPict="0">
                <anchor moveWithCells="1" sizeWithCells="1">
                  <from>
                    <xdr:col>12</xdr:col>
                    <xdr:colOff>266700</xdr:colOff>
                    <xdr:row>25</xdr:row>
                    <xdr:rowOff>160020</xdr:rowOff>
                  </from>
                  <to>
                    <xdr:col>13</xdr:col>
                    <xdr:colOff>259080</xdr:colOff>
                    <xdr:row>27</xdr:row>
                    <xdr:rowOff>160020</xdr:rowOff>
                  </to>
                </anchor>
              </controlPr>
            </control>
          </mc:Choice>
        </mc:AlternateContent>
        <mc:AlternateContent xmlns:mc="http://schemas.openxmlformats.org/markup-compatibility/2006">
          <mc:Choice Requires="x14">
            <control shapeId="1611" r:id="rId123" name="Check Box 587">
              <controlPr defaultSize="0" autoFill="0" autoLine="0" autoPict="0">
                <anchor moveWithCells="1" sizeWithCells="1">
                  <from>
                    <xdr:col>7</xdr:col>
                    <xdr:colOff>266700</xdr:colOff>
                    <xdr:row>27</xdr:row>
                    <xdr:rowOff>160020</xdr:rowOff>
                  </from>
                  <to>
                    <xdr:col>8</xdr:col>
                    <xdr:colOff>259080</xdr:colOff>
                    <xdr:row>29</xdr:row>
                    <xdr:rowOff>160020</xdr:rowOff>
                  </to>
                </anchor>
              </controlPr>
            </control>
          </mc:Choice>
        </mc:AlternateContent>
        <mc:AlternateContent xmlns:mc="http://schemas.openxmlformats.org/markup-compatibility/2006">
          <mc:Choice Requires="x14">
            <control shapeId="1612" r:id="rId124" name="Check Box 588">
              <controlPr defaultSize="0" autoFill="0" autoLine="0" autoPict="0">
                <anchor moveWithCells="1" sizeWithCells="1">
                  <from>
                    <xdr:col>8</xdr:col>
                    <xdr:colOff>274320</xdr:colOff>
                    <xdr:row>27</xdr:row>
                    <xdr:rowOff>160020</xdr:rowOff>
                  </from>
                  <to>
                    <xdr:col>9</xdr:col>
                    <xdr:colOff>266700</xdr:colOff>
                    <xdr:row>29</xdr:row>
                    <xdr:rowOff>160020</xdr:rowOff>
                  </to>
                </anchor>
              </controlPr>
            </control>
          </mc:Choice>
        </mc:AlternateContent>
        <mc:AlternateContent xmlns:mc="http://schemas.openxmlformats.org/markup-compatibility/2006">
          <mc:Choice Requires="x14">
            <control shapeId="1613" r:id="rId125" name="Check Box 589">
              <controlPr defaultSize="0" autoFill="0" autoLine="0" autoPict="0">
                <anchor moveWithCells="1" sizeWithCells="1">
                  <from>
                    <xdr:col>9</xdr:col>
                    <xdr:colOff>297180</xdr:colOff>
                    <xdr:row>27</xdr:row>
                    <xdr:rowOff>160020</xdr:rowOff>
                  </from>
                  <to>
                    <xdr:col>10</xdr:col>
                    <xdr:colOff>289560</xdr:colOff>
                    <xdr:row>29</xdr:row>
                    <xdr:rowOff>160020</xdr:rowOff>
                  </to>
                </anchor>
              </controlPr>
            </control>
          </mc:Choice>
        </mc:AlternateContent>
        <mc:AlternateContent xmlns:mc="http://schemas.openxmlformats.org/markup-compatibility/2006">
          <mc:Choice Requires="x14">
            <control shapeId="1614" r:id="rId126" name="Check Box 590">
              <controlPr defaultSize="0" autoFill="0" autoLine="0" autoPict="0">
                <anchor moveWithCells="1" sizeWithCells="1">
                  <from>
                    <xdr:col>10</xdr:col>
                    <xdr:colOff>266700</xdr:colOff>
                    <xdr:row>27</xdr:row>
                    <xdr:rowOff>160020</xdr:rowOff>
                  </from>
                  <to>
                    <xdr:col>11</xdr:col>
                    <xdr:colOff>259080</xdr:colOff>
                    <xdr:row>29</xdr:row>
                    <xdr:rowOff>160020</xdr:rowOff>
                  </to>
                </anchor>
              </controlPr>
            </control>
          </mc:Choice>
        </mc:AlternateContent>
        <mc:AlternateContent xmlns:mc="http://schemas.openxmlformats.org/markup-compatibility/2006">
          <mc:Choice Requires="x14">
            <control shapeId="1615" r:id="rId127" name="Check Box 591">
              <controlPr defaultSize="0" autoFill="0" autoLine="0" autoPict="0">
                <anchor moveWithCells="1" sizeWithCells="1">
                  <from>
                    <xdr:col>11</xdr:col>
                    <xdr:colOff>266700</xdr:colOff>
                    <xdr:row>27</xdr:row>
                    <xdr:rowOff>160020</xdr:rowOff>
                  </from>
                  <to>
                    <xdr:col>12</xdr:col>
                    <xdr:colOff>259080</xdr:colOff>
                    <xdr:row>29</xdr:row>
                    <xdr:rowOff>160020</xdr:rowOff>
                  </to>
                </anchor>
              </controlPr>
            </control>
          </mc:Choice>
        </mc:AlternateContent>
        <mc:AlternateContent xmlns:mc="http://schemas.openxmlformats.org/markup-compatibility/2006">
          <mc:Choice Requires="x14">
            <control shapeId="1616" r:id="rId128" name="Check Box 592">
              <controlPr defaultSize="0" autoFill="0" autoLine="0" autoPict="0">
                <anchor moveWithCells="1" sizeWithCells="1">
                  <from>
                    <xdr:col>12</xdr:col>
                    <xdr:colOff>266700</xdr:colOff>
                    <xdr:row>27</xdr:row>
                    <xdr:rowOff>160020</xdr:rowOff>
                  </from>
                  <to>
                    <xdr:col>13</xdr:col>
                    <xdr:colOff>259080</xdr:colOff>
                    <xdr:row>29</xdr:row>
                    <xdr:rowOff>160020</xdr:rowOff>
                  </to>
                </anchor>
              </controlPr>
            </control>
          </mc:Choice>
        </mc:AlternateContent>
        <mc:AlternateContent xmlns:mc="http://schemas.openxmlformats.org/markup-compatibility/2006">
          <mc:Choice Requires="x14">
            <control shapeId="1617" r:id="rId129" name="Check Box 593">
              <controlPr defaultSize="0" autoFill="0" autoLine="0" autoPict="0">
                <anchor moveWithCells="1" sizeWithCells="1">
                  <from>
                    <xdr:col>7</xdr:col>
                    <xdr:colOff>266700</xdr:colOff>
                    <xdr:row>29</xdr:row>
                    <xdr:rowOff>160020</xdr:rowOff>
                  </from>
                  <to>
                    <xdr:col>8</xdr:col>
                    <xdr:colOff>259080</xdr:colOff>
                    <xdr:row>31</xdr:row>
                    <xdr:rowOff>160020</xdr:rowOff>
                  </to>
                </anchor>
              </controlPr>
            </control>
          </mc:Choice>
        </mc:AlternateContent>
        <mc:AlternateContent xmlns:mc="http://schemas.openxmlformats.org/markup-compatibility/2006">
          <mc:Choice Requires="x14">
            <control shapeId="1618" r:id="rId130" name="Check Box 594">
              <controlPr defaultSize="0" autoFill="0" autoLine="0" autoPict="0">
                <anchor moveWithCells="1" sizeWithCells="1">
                  <from>
                    <xdr:col>9</xdr:col>
                    <xdr:colOff>0</xdr:colOff>
                    <xdr:row>29</xdr:row>
                    <xdr:rowOff>160020</xdr:rowOff>
                  </from>
                  <to>
                    <xdr:col>9</xdr:col>
                    <xdr:colOff>266700</xdr:colOff>
                    <xdr:row>31</xdr:row>
                    <xdr:rowOff>160020</xdr:rowOff>
                  </to>
                </anchor>
              </controlPr>
            </control>
          </mc:Choice>
        </mc:AlternateContent>
        <mc:AlternateContent xmlns:mc="http://schemas.openxmlformats.org/markup-compatibility/2006">
          <mc:Choice Requires="x14">
            <control shapeId="1619" r:id="rId131" name="Check Box 595">
              <controlPr defaultSize="0" autoFill="0" autoLine="0" autoPict="0">
                <anchor moveWithCells="1" sizeWithCells="1">
                  <from>
                    <xdr:col>9</xdr:col>
                    <xdr:colOff>297180</xdr:colOff>
                    <xdr:row>29</xdr:row>
                    <xdr:rowOff>160020</xdr:rowOff>
                  </from>
                  <to>
                    <xdr:col>10</xdr:col>
                    <xdr:colOff>289560</xdr:colOff>
                    <xdr:row>31</xdr:row>
                    <xdr:rowOff>160020</xdr:rowOff>
                  </to>
                </anchor>
              </controlPr>
            </control>
          </mc:Choice>
        </mc:AlternateContent>
        <mc:AlternateContent xmlns:mc="http://schemas.openxmlformats.org/markup-compatibility/2006">
          <mc:Choice Requires="x14">
            <control shapeId="1620" r:id="rId132" name="Check Box 596">
              <controlPr defaultSize="0" autoFill="0" autoLine="0" autoPict="0">
                <anchor moveWithCells="1" sizeWithCells="1">
                  <from>
                    <xdr:col>10</xdr:col>
                    <xdr:colOff>266700</xdr:colOff>
                    <xdr:row>29</xdr:row>
                    <xdr:rowOff>160020</xdr:rowOff>
                  </from>
                  <to>
                    <xdr:col>11</xdr:col>
                    <xdr:colOff>259080</xdr:colOff>
                    <xdr:row>31</xdr:row>
                    <xdr:rowOff>160020</xdr:rowOff>
                  </to>
                </anchor>
              </controlPr>
            </control>
          </mc:Choice>
        </mc:AlternateContent>
        <mc:AlternateContent xmlns:mc="http://schemas.openxmlformats.org/markup-compatibility/2006">
          <mc:Choice Requires="x14">
            <control shapeId="1621" r:id="rId133" name="Check Box 597">
              <controlPr defaultSize="0" autoFill="0" autoLine="0" autoPict="0">
                <anchor moveWithCells="1" sizeWithCells="1">
                  <from>
                    <xdr:col>11</xdr:col>
                    <xdr:colOff>266700</xdr:colOff>
                    <xdr:row>29</xdr:row>
                    <xdr:rowOff>160020</xdr:rowOff>
                  </from>
                  <to>
                    <xdr:col>12</xdr:col>
                    <xdr:colOff>259080</xdr:colOff>
                    <xdr:row>31</xdr:row>
                    <xdr:rowOff>160020</xdr:rowOff>
                  </to>
                </anchor>
              </controlPr>
            </control>
          </mc:Choice>
        </mc:AlternateContent>
        <mc:AlternateContent xmlns:mc="http://schemas.openxmlformats.org/markup-compatibility/2006">
          <mc:Choice Requires="x14">
            <control shapeId="1622" r:id="rId134" name="Check Box 598">
              <controlPr defaultSize="0" autoFill="0" autoLine="0" autoPict="0">
                <anchor moveWithCells="1" sizeWithCells="1">
                  <from>
                    <xdr:col>12</xdr:col>
                    <xdr:colOff>266700</xdr:colOff>
                    <xdr:row>29</xdr:row>
                    <xdr:rowOff>160020</xdr:rowOff>
                  </from>
                  <to>
                    <xdr:col>13</xdr:col>
                    <xdr:colOff>259080</xdr:colOff>
                    <xdr:row>31</xdr:row>
                    <xdr:rowOff>160020</xdr:rowOff>
                  </to>
                </anchor>
              </controlPr>
            </control>
          </mc:Choice>
        </mc:AlternateContent>
        <mc:AlternateContent xmlns:mc="http://schemas.openxmlformats.org/markup-compatibility/2006">
          <mc:Choice Requires="x14">
            <control shapeId="1623" r:id="rId135" name="Check Box 599">
              <controlPr defaultSize="0" autoFill="0" autoLine="0" autoPict="0">
                <anchor moveWithCells="1" sizeWithCells="1">
                  <from>
                    <xdr:col>7</xdr:col>
                    <xdr:colOff>266700</xdr:colOff>
                    <xdr:row>31</xdr:row>
                    <xdr:rowOff>160020</xdr:rowOff>
                  </from>
                  <to>
                    <xdr:col>8</xdr:col>
                    <xdr:colOff>259080</xdr:colOff>
                    <xdr:row>33</xdr:row>
                    <xdr:rowOff>160020</xdr:rowOff>
                  </to>
                </anchor>
              </controlPr>
            </control>
          </mc:Choice>
        </mc:AlternateContent>
        <mc:AlternateContent xmlns:mc="http://schemas.openxmlformats.org/markup-compatibility/2006">
          <mc:Choice Requires="x14">
            <control shapeId="1624" r:id="rId136" name="Check Box 600">
              <controlPr defaultSize="0" autoFill="0" autoLine="0" autoPict="0">
                <anchor moveWithCells="1" sizeWithCells="1">
                  <from>
                    <xdr:col>8</xdr:col>
                    <xdr:colOff>274320</xdr:colOff>
                    <xdr:row>31</xdr:row>
                    <xdr:rowOff>160020</xdr:rowOff>
                  </from>
                  <to>
                    <xdr:col>9</xdr:col>
                    <xdr:colOff>266700</xdr:colOff>
                    <xdr:row>33</xdr:row>
                    <xdr:rowOff>160020</xdr:rowOff>
                  </to>
                </anchor>
              </controlPr>
            </control>
          </mc:Choice>
        </mc:AlternateContent>
        <mc:AlternateContent xmlns:mc="http://schemas.openxmlformats.org/markup-compatibility/2006">
          <mc:Choice Requires="x14">
            <control shapeId="1625" r:id="rId137" name="Check Box 601">
              <controlPr defaultSize="0" autoFill="0" autoLine="0" autoPict="0">
                <anchor moveWithCells="1" sizeWithCells="1">
                  <from>
                    <xdr:col>9</xdr:col>
                    <xdr:colOff>297180</xdr:colOff>
                    <xdr:row>31</xdr:row>
                    <xdr:rowOff>160020</xdr:rowOff>
                  </from>
                  <to>
                    <xdr:col>10</xdr:col>
                    <xdr:colOff>289560</xdr:colOff>
                    <xdr:row>33</xdr:row>
                    <xdr:rowOff>160020</xdr:rowOff>
                  </to>
                </anchor>
              </controlPr>
            </control>
          </mc:Choice>
        </mc:AlternateContent>
        <mc:AlternateContent xmlns:mc="http://schemas.openxmlformats.org/markup-compatibility/2006">
          <mc:Choice Requires="x14">
            <control shapeId="1626" r:id="rId138" name="Check Box 602">
              <controlPr defaultSize="0" autoFill="0" autoLine="0" autoPict="0">
                <anchor moveWithCells="1" sizeWithCells="1">
                  <from>
                    <xdr:col>10</xdr:col>
                    <xdr:colOff>266700</xdr:colOff>
                    <xdr:row>31</xdr:row>
                    <xdr:rowOff>160020</xdr:rowOff>
                  </from>
                  <to>
                    <xdr:col>11</xdr:col>
                    <xdr:colOff>259080</xdr:colOff>
                    <xdr:row>33</xdr:row>
                    <xdr:rowOff>160020</xdr:rowOff>
                  </to>
                </anchor>
              </controlPr>
            </control>
          </mc:Choice>
        </mc:AlternateContent>
        <mc:AlternateContent xmlns:mc="http://schemas.openxmlformats.org/markup-compatibility/2006">
          <mc:Choice Requires="x14">
            <control shapeId="1627" r:id="rId139" name="Check Box 603">
              <controlPr defaultSize="0" autoFill="0" autoLine="0" autoPict="0">
                <anchor moveWithCells="1" sizeWithCells="1">
                  <from>
                    <xdr:col>11</xdr:col>
                    <xdr:colOff>266700</xdr:colOff>
                    <xdr:row>31</xdr:row>
                    <xdr:rowOff>160020</xdr:rowOff>
                  </from>
                  <to>
                    <xdr:col>12</xdr:col>
                    <xdr:colOff>259080</xdr:colOff>
                    <xdr:row>33</xdr:row>
                    <xdr:rowOff>160020</xdr:rowOff>
                  </to>
                </anchor>
              </controlPr>
            </control>
          </mc:Choice>
        </mc:AlternateContent>
        <mc:AlternateContent xmlns:mc="http://schemas.openxmlformats.org/markup-compatibility/2006">
          <mc:Choice Requires="x14">
            <control shapeId="1628" r:id="rId140" name="Check Box 604">
              <controlPr defaultSize="0" autoFill="0" autoLine="0" autoPict="0">
                <anchor moveWithCells="1" sizeWithCells="1">
                  <from>
                    <xdr:col>12</xdr:col>
                    <xdr:colOff>266700</xdr:colOff>
                    <xdr:row>31</xdr:row>
                    <xdr:rowOff>160020</xdr:rowOff>
                  </from>
                  <to>
                    <xdr:col>13</xdr:col>
                    <xdr:colOff>259080</xdr:colOff>
                    <xdr:row>33</xdr:row>
                    <xdr:rowOff>160020</xdr:rowOff>
                  </to>
                </anchor>
              </controlPr>
            </control>
          </mc:Choice>
        </mc:AlternateContent>
        <mc:AlternateContent xmlns:mc="http://schemas.openxmlformats.org/markup-compatibility/2006">
          <mc:Choice Requires="x14">
            <control shapeId="1629" r:id="rId141" name="Check Box 605">
              <controlPr defaultSize="0" autoFill="0" autoLine="0" autoPict="0">
                <anchor moveWithCells="1" sizeWithCells="1">
                  <from>
                    <xdr:col>7</xdr:col>
                    <xdr:colOff>266700</xdr:colOff>
                    <xdr:row>33</xdr:row>
                    <xdr:rowOff>160020</xdr:rowOff>
                  </from>
                  <to>
                    <xdr:col>8</xdr:col>
                    <xdr:colOff>259080</xdr:colOff>
                    <xdr:row>35</xdr:row>
                    <xdr:rowOff>160020</xdr:rowOff>
                  </to>
                </anchor>
              </controlPr>
            </control>
          </mc:Choice>
        </mc:AlternateContent>
        <mc:AlternateContent xmlns:mc="http://schemas.openxmlformats.org/markup-compatibility/2006">
          <mc:Choice Requires="x14">
            <control shapeId="1630" r:id="rId142" name="Check Box 606">
              <controlPr defaultSize="0" autoFill="0" autoLine="0" autoPict="0">
                <anchor moveWithCells="1" sizeWithCells="1">
                  <from>
                    <xdr:col>9</xdr:col>
                    <xdr:colOff>0</xdr:colOff>
                    <xdr:row>33</xdr:row>
                    <xdr:rowOff>160020</xdr:rowOff>
                  </from>
                  <to>
                    <xdr:col>9</xdr:col>
                    <xdr:colOff>266700</xdr:colOff>
                    <xdr:row>35</xdr:row>
                    <xdr:rowOff>160020</xdr:rowOff>
                  </to>
                </anchor>
              </controlPr>
            </control>
          </mc:Choice>
        </mc:AlternateContent>
        <mc:AlternateContent xmlns:mc="http://schemas.openxmlformats.org/markup-compatibility/2006">
          <mc:Choice Requires="x14">
            <control shapeId="1631" r:id="rId143" name="Check Box 607">
              <controlPr defaultSize="0" autoFill="0" autoLine="0" autoPict="0">
                <anchor moveWithCells="1" sizeWithCells="1">
                  <from>
                    <xdr:col>9</xdr:col>
                    <xdr:colOff>297180</xdr:colOff>
                    <xdr:row>33</xdr:row>
                    <xdr:rowOff>160020</xdr:rowOff>
                  </from>
                  <to>
                    <xdr:col>10</xdr:col>
                    <xdr:colOff>289560</xdr:colOff>
                    <xdr:row>35</xdr:row>
                    <xdr:rowOff>160020</xdr:rowOff>
                  </to>
                </anchor>
              </controlPr>
            </control>
          </mc:Choice>
        </mc:AlternateContent>
        <mc:AlternateContent xmlns:mc="http://schemas.openxmlformats.org/markup-compatibility/2006">
          <mc:Choice Requires="x14">
            <control shapeId="1632" r:id="rId144" name="Check Box 608">
              <controlPr defaultSize="0" autoFill="0" autoLine="0" autoPict="0">
                <anchor moveWithCells="1" sizeWithCells="1">
                  <from>
                    <xdr:col>10</xdr:col>
                    <xdr:colOff>266700</xdr:colOff>
                    <xdr:row>33</xdr:row>
                    <xdr:rowOff>160020</xdr:rowOff>
                  </from>
                  <to>
                    <xdr:col>11</xdr:col>
                    <xdr:colOff>259080</xdr:colOff>
                    <xdr:row>35</xdr:row>
                    <xdr:rowOff>160020</xdr:rowOff>
                  </to>
                </anchor>
              </controlPr>
            </control>
          </mc:Choice>
        </mc:AlternateContent>
        <mc:AlternateContent xmlns:mc="http://schemas.openxmlformats.org/markup-compatibility/2006">
          <mc:Choice Requires="x14">
            <control shapeId="1633" r:id="rId145" name="Check Box 609">
              <controlPr defaultSize="0" autoFill="0" autoLine="0" autoPict="0">
                <anchor moveWithCells="1" sizeWithCells="1">
                  <from>
                    <xdr:col>11</xdr:col>
                    <xdr:colOff>266700</xdr:colOff>
                    <xdr:row>33</xdr:row>
                    <xdr:rowOff>160020</xdr:rowOff>
                  </from>
                  <to>
                    <xdr:col>12</xdr:col>
                    <xdr:colOff>259080</xdr:colOff>
                    <xdr:row>35</xdr:row>
                    <xdr:rowOff>160020</xdr:rowOff>
                  </to>
                </anchor>
              </controlPr>
            </control>
          </mc:Choice>
        </mc:AlternateContent>
        <mc:AlternateContent xmlns:mc="http://schemas.openxmlformats.org/markup-compatibility/2006">
          <mc:Choice Requires="x14">
            <control shapeId="1634" r:id="rId146" name="Check Box 610">
              <controlPr defaultSize="0" autoFill="0" autoLine="0" autoPict="0">
                <anchor moveWithCells="1" sizeWithCells="1">
                  <from>
                    <xdr:col>12</xdr:col>
                    <xdr:colOff>266700</xdr:colOff>
                    <xdr:row>33</xdr:row>
                    <xdr:rowOff>160020</xdr:rowOff>
                  </from>
                  <to>
                    <xdr:col>13</xdr:col>
                    <xdr:colOff>259080</xdr:colOff>
                    <xdr:row>35</xdr:row>
                    <xdr:rowOff>160020</xdr:rowOff>
                  </to>
                </anchor>
              </controlPr>
            </control>
          </mc:Choice>
        </mc:AlternateContent>
        <mc:AlternateContent xmlns:mc="http://schemas.openxmlformats.org/markup-compatibility/2006">
          <mc:Choice Requires="x14">
            <control shapeId="1635" r:id="rId147" name="Check Box 611">
              <controlPr defaultSize="0" autoFill="0" autoLine="0" autoPict="0">
                <anchor moveWithCells="1" sizeWithCells="1">
                  <from>
                    <xdr:col>13</xdr:col>
                    <xdr:colOff>274320</xdr:colOff>
                    <xdr:row>12</xdr:row>
                    <xdr:rowOff>144780</xdr:rowOff>
                  </from>
                  <to>
                    <xdr:col>14</xdr:col>
                    <xdr:colOff>266700</xdr:colOff>
                    <xdr:row>13</xdr:row>
                    <xdr:rowOff>160020</xdr:rowOff>
                  </to>
                </anchor>
              </controlPr>
            </control>
          </mc:Choice>
        </mc:AlternateContent>
        <mc:AlternateContent xmlns:mc="http://schemas.openxmlformats.org/markup-compatibility/2006">
          <mc:Choice Requires="x14">
            <control shapeId="1636" r:id="rId148" name="Check Box 612">
              <controlPr defaultSize="0" autoFill="0" autoLine="0" autoPict="0">
                <anchor moveWithCells="1" sizeWithCells="1">
                  <from>
                    <xdr:col>14</xdr:col>
                    <xdr:colOff>266700</xdr:colOff>
                    <xdr:row>12</xdr:row>
                    <xdr:rowOff>144780</xdr:rowOff>
                  </from>
                  <to>
                    <xdr:col>15</xdr:col>
                    <xdr:colOff>259080</xdr:colOff>
                    <xdr:row>13</xdr:row>
                    <xdr:rowOff>160020</xdr:rowOff>
                  </to>
                </anchor>
              </controlPr>
            </control>
          </mc:Choice>
        </mc:AlternateContent>
        <mc:AlternateContent xmlns:mc="http://schemas.openxmlformats.org/markup-compatibility/2006">
          <mc:Choice Requires="x14">
            <control shapeId="1637" r:id="rId149" name="Check Box 613">
              <controlPr defaultSize="0" autoFill="0" autoLine="0" autoPict="0">
                <anchor moveWithCells="1" sizeWithCells="1">
                  <from>
                    <xdr:col>15</xdr:col>
                    <xdr:colOff>274320</xdr:colOff>
                    <xdr:row>12</xdr:row>
                    <xdr:rowOff>144780</xdr:rowOff>
                  </from>
                  <to>
                    <xdr:col>16</xdr:col>
                    <xdr:colOff>266700</xdr:colOff>
                    <xdr:row>13</xdr:row>
                    <xdr:rowOff>160020</xdr:rowOff>
                  </to>
                </anchor>
              </controlPr>
            </control>
          </mc:Choice>
        </mc:AlternateContent>
        <mc:AlternateContent xmlns:mc="http://schemas.openxmlformats.org/markup-compatibility/2006">
          <mc:Choice Requires="x14">
            <control shapeId="1638" r:id="rId150" name="Check Box 614">
              <controlPr defaultSize="0" autoFill="0" autoLine="0" autoPict="0">
                <anchor moveWithCells="1" sizeWithCells="1">
                  <from>
                    <xdr:col>13</xdr:col>
                    <xdr:colOff>266700</xdr:colOff>
                    <xdr:row>13</xdr:row>
                    <xdr:rowOff>160020</xdr:rowOff>
                  </from>
                  <to>
                    <xdr:col>14</xdr:col>
                    <xdr:colOff>259080</xdr:colOff>
                    <xdr:row>15</xdr:row>
                    <xdr:rowOff>160020</xdr:rowOff>
                  </to>
                </anchor>
              </controlPr>
            </control>
          </mc:Choice>
        </mc:AlternateContent>
        <mc:AlternateContent xmlns:mc="http://schemas.openxmlformats.org/markup-compatibility/2006">
          <mc:Choice Requires="x14">
            <control shapeId="1639" r:id="rId151" name="Check Box 615">
              <controlPr defaultSize="0" autoFill="0" autoLine="0" autoPict="0">
                <anchor moveWithCells="1" sizeWithCells="1">
                  <from>
                    <xdr:col>14</xdr:col>
                    <xdr:colOff>266700</xdr:colOff>
                    <xdr:row>13</xdr:row>
                    <xdr:rowOff>160020</xdr:rowOff>
                  </from>
                  <to>
                    <xdr:col>15</xdr:col>
                    <xdr:colOff>259080</xdr:colOff>
                    <xdr:row>15</xdr:row>
                    <xdr:rowOff>160020</xdr:rowOff>
                  </to>
                </anchor>
              </controlPr>
            </control>
          </mc:Choice>
        </mc:AlternateContent>
        <mc:AlternateContent xmlns:mc="http://schemas.openxmlformats.org/markup-compatibility/2006">
          <mc:Choice Requires="x14">
            <control shapeId="1640" r:id="rId152" name="Check Box 616">
              <controlPr defaultSize="0" autoFill="0" autoLine="0" autoPict="0">
                <anchor moveWithCells="1" sizeWithCells="1">
                  <from>
                    <xdr:col>13</xdr:col>
                    <xdr:colOff>266700</xdr:colOff>
                    <xdr:row>15</xdr:row>
                    <xdr:rowOff>160020</xdr:rowOff>
                  </from>
                  <to>
                    <xdr:col>14</xdr:col>
                    <xdr:colOff>259080</xdr:colOff>
                    <xdr:row>17</xdr:row>
                    <xdr:rowOff>160020</xdr:rowOff>
                  </to>
                </anchor>
              </controlPr>
            </control>
          </mc:Choice>
        </mc:AlternateContent>
        <mc:AlternateContent xmlns:mc="http://schemas.openxmlformats.org/markup-compatibility/2006">
          <mc:Choice Requires="x14">
            <control shapeId="1641" r:id="rId153" name="Check Box 617">
              <controlPr defaultSize="0" autoFill="0" autoLine="0" autoPict="0">
                <anchor moveWithCells="1" sizeWithCells="1">
                  <from>
                    <xdr:col>14</xdr:col>
                    <xdr:colOff>266700</xdr:colOff>
                    <xdr:row>15</xdr:row>
                    <xdr:rowOff>160020</xdr:rowOff>
                  </from>
                  <to>
                    <xdr:col>15</xdr:col>
                    <xdr:colOff>259080</xdr:colOff>
                    <xdr:row>17</xdr:row>
                    <xdr:rowOff>160020</xdr:rowOff>
                  </to>
                </anchor>
              </controlPr>
            </control>
          </mc:Choice>
        </mc:AlternateContent>
        <mc:AlternateContent xmlns:mc="http://schemas.openxmlformats.org/markup-compatibility/2006">
          <mc:Choice Requires="x14">
            <control shapeId="1642" r:id="rId154" name="Check Box 618">
              <controlPr defaultSize="0" autoFill="0" autoLine="0" autoPict="0">
                <anchor moveWithCells="1" sizeWithCells="1">
                  <from>
                    <xdr:col>15</xdr:col>
                    <xdr:colOff>266700</xdr:colOff>
                    <xdr:row>15</xdr:row>
                    <xdr:rowOff>160020</xdr:rowOff>
                  </from>
                  <to>
                    <xdr:col>16</xdr:col>
                    <xdr:colOff>259080</xdr:colOff>
                    <xdr:row>17</xdr:row>
                    <xdr:rowOff>160020</xdr:rowOff>
                  </to>
                </anchor>
              </controlPr>
            </control>
          </mc:Choice>
        </mc:AlternateContent>
        <mc:AlternateContent xmlns:mc="http://schemas.openxmlformats.org/markup-compatibility/2006">
          <mc:Choice Requires="x14">
            <control shapeId="1643" r:id="rId155" name="Check Box 619">
              <controlPr defaultSize="0" autoFill="0" autoLine="0" autoPict="0">
                <anchor moveWithCells="1" sizeWithCells="1">
                  <from>
                    <xdr:col>13</xdr:col>
                    <xdr:colOff>266700</xdr:colOff>
                    <xdr:row>17</xdr:row>
                    <xdr:rowOff>160020</xdr:rowOff>
                  </from>
                  <to>
                    <xdr:col>14</xdr:col>
                    <xdr:colOff>259080</xdr:colOff>
                    <xdr:row>19</xdr:row>
                    <xdr:rowOff>160020</xdr:rowOff>
                  </to>
                </anchor>
              </controlPr>
            </control>
          </mc:Choice>
        </mc:AlternateContent>
        <mc:AlternateContent xmlns:mc="http://schemas.openxmlformats.org/markup-compatibility/2006">
          <mc:Choice Requires="x14">
            <control shapeId="1644" r:id="rId156" name="Check Box 620">
              <controlPr defaultSize="0" autoFill="0" autoLine="0" autoPict="0">
                <anchor moveWithCells="1" sizeWithCells="1">
                  <from>
                    <xdr:col>14</xdr:col>
                    <xdr:colOff>266700</xdr:colOff>
                    <xdr:row>17</xdr:row>
                    <xdr:rowOff>160020</xdr:rowOff>
                  </from>
                  <to>
                    <xdr:col>15</xdr:col>
                    <xdr:colOff>259080</xdr:colOff>
                    <xdr:row>19</xdr:row>
                    <xdr:rowOff>160020</xdr:rowOff>
                  </to>
                </anchor>
              </controlPr>
            </control>
          </mc:Choice>
        </mc:AlternateContent>
        <mc:AlternateContent xmlns:mc="http://schemas.openxmlformats.org/markup-compatibility/2006">
          <mc:Choice Requires="x14">
            <control shapeId="1645" r:id="rId157" name="Check Box 621">
              <controlPr defaultSize="0" autoFill="0" autoLine="0" autoPict="0">
                <anchor moveWithCells="1" sizeWithCells="1">
                  <from>
                    <xdr:col>13</xdr:col>
                    <xdr:colOff>266700</xdr:colOff>
                    <xdr:row>19</xdr:row>
                    <xdr:rowOff>160020</xdr:rowOff>
                  </from>
                  <to>
                    <xdr:col>14</xdr:col>
                    <xdr:colOff>259080</xdr:colOff>
                    <xdr:row>21</xdr:row>
                    <xdr:rowOff>160020</xdr:rowOff>
                  </to>
                </anchor>
              </controlPr>
            </control>
          </mc:Choice>
        </mc:AlternateContent>
        <mc:AlternateContent xmlns:mc="http://schemas.openxmlformats.org/markup-compatibility/2006">
          <mc:Choice Requires="x14">
            <control shapeId="1646" r:id="rId158" name="Check Box 622">
              <controlPr defaultSize="0" autoFill="0" autoLine="0" autoPict="0">
                <anchor moveWithCells="1" sizeWithCells="1">
                  <from>
                    <xdr:col>14</xdr:col>
                    <xdr:colOff>266700</xdr:colOff>
                    <xdr:row>19</xdr:row>
                    <xdr:rowOff>160020</xdr:rowOff>
                  </from>
                  <to>
                    <xdr:col>15</xdr:col>
                    <xdr:colOff>259080</xdr:colOff>
                    <xdr:row>21</xdr:row>
                    <xdr:rowOff>160020</xdr:rowOff>
                  </to>
                </anchor>
              </controlPr>
            </control>
          </mc:Choice>
        </mc:AlternateContent>
        <mc:AlternateContent xmlns:mc="http://schemas.openxmlformats.org/markup-compatibility/2006">
          <mc:Choice Requires="x14">
            <control shapeId="1647" r:id="rId159" name="Check Box 623">
              <controlPr defaultSize="0" autoFill="0" autoLine="0" autoPict="0">
                <anchor moveWithCells="1" sizeWithCells="1">
                  <from>
                    <xdr:col>15</xdr:col>
                    <xdr:colOff>266700</xdr:colOff>
                    <xdr:row>19</xdr:row>
                    <xdr:rowOff>160020</xdr:rowOff>
                  </from>
                  <to>
                    <xdr:col>16</xdr:col>
                    <xdr:colOff>259080</xdr:colOff>
                    <xdr:row>21</xdr:row>
                    <xdr:rowOff>160020</xdr:rowOff>
                  </to>
                </anchor>
              </controlPr>
            </control>
          </mc:Choice>
        </mc:AlternateContent>
        <mc:AlternateContent xmlns:mc="http://schemas.openxmlformats.org/markup-compatibility/2006">
          <mc:Choice Requires="x14">
            <control shapeId="1648" r:id="rId160" name="Check Box 624">
              <controlPr defaultSize="0" autoFill="0" autoLine="0" autoPict="0">
                <anchor moveWithCells="1" sizeWithCells="1">
                  <from>
                    <xdr:col>13</xdr:col>
                    <xdr:colOff>266700</xdr:colOff>
                    <xdr:row>21</xdr:row>
                    <xdr:rowOff>160020</xdr:rowOff>
                  </from>
                  <to>
                    <xdr:col>14</xdr:col>
                    <xdr:colOff>259080</xdr:colOff>
                    <xdr:row>23</xdr:row>
                    <xdr:rowOff>160020</xdr:rowOff>
                  </to>
                </anchor>
              </controlPr>
            </control>
          </mc:Choice>
        </mc:AlternateContent>
        <mc:AlternateContent xmlns:mc="http://schemas.openxmlformats.org/markup-compatibility/2006">
          <mc:Choice Requires="x14">
            <control shapeId="1649" r:id="rId161" name="Check Box 625">
              <controlPr defaultSize="0" autoFill="0" autoLine="0" autoPict="0">
                <anchor moveWithCells="1" sizeWithCells="1">
                  <from>
                    <xdr:col>14</xdr:col>
                    <xdr:colOff>266700</xdr:colOff>
                    <xdr:row>21</xdr:row>
                    <xdr:rowOff>160020</xdr:rowOff>
                  </from>
                  <to>
                    <xdr:col>15</xdr:col>
                    <xdr:colOff>259080</xdr:colOff>
                    <xdr:row>23</xdr:row>
                    <xdr:rowOff>160020</xdr:rowOff>
                  </to>
                </anchor>
              </controlPr>
            </control>
          </mc:Choice>
        </mc:AlternateContent>
        <mc:AlternateContent xmlns:mc="http://schemas.openxmlformats.org/markup-compatibility/2006">
          <mc:Choice Requires="x14">
            <control shapeId="1650" r:id="rId162" name="Check Box 626">
              <controlPr defaultSize="0" autoFill="0" autoLine="0" autoPict="0">
                <anchor moveWithCells="1" sizeWithCells="1">
                  <from>
                    <xdr:col>13</xdr:col>
                    <xdr:colOff>266700</xdr:colOff>
                    <xdr:row>23</xdr:row>
                    <xdr:rowOff>160020</xdr:rowOff>
                  </from>
                  <to>
                    <xdr:col>14</xdr:col>
                    <xdr:colOff>259080</xdr:colOff>
                    <xdr:row>25</xdr:row>
                    <xdr:rowOff>160020</xdr:rowOff>
                  </to>
                </anchor>
              </controlPr>
            </control>
          </mc:Choice>
        </mc:AlternateContent>
        <mc:AlternateContent xmlns:mc="http://schemas.openxmlformats.org/markup-compatibility/2006">
          <mc:Choice Requires="x14">
            <control shapeId="1651" r:id="rId163" name="Check Box 627">
              <controlPr defaultSize="0" autoFill="0" autoLine="0" autoPict="0">
                <anchor moveWithCells="1" sizeWithCells="1">
                  <from>
                    <xdr:col>14</xdr:col>
                    <xdr:colOff>266700</xdr:colOff>
                    <xdr:row>23</xdr:row>
                    <xdr:rowOff>160020</xdr:rowOff>
                  </from>
                  <to>
                    <xdr:col>15</xdr:col>
                    <xdr:colOff>259080</xdr:colOff>
                    <xdr:row>25</xdr:row>
                    <xdr:rowOff>160020</xdr:rowOff>
                  </to>
                </anchor>
              </controlPr>
            </control>
          </mc:Choice>
        </mc:AlternateContent>
        <mc:AlternateContent xmlns:mc="http://schemas.openxmlformats.org/markup-compatibility/2006">
          <mc:Choice Requires="x14">
            <control shapeId="1652" r:id="rId164" name="Check Box 628">
              <controlPr defaultSize="0" autoFill="0" autoLine="0" autoPict="0">
                <anchor moveWithCells="1" sizeWithCells="1">
                  <from>
                    <xdr:col>15</xdr:col>
                    <xdr:colOff>266700</xdr:colOff>
                    <xdr:row>23</xdr:row>
                    <xdr:rowOff>160020</xdr:rowOff>
                  </from>
                  <to>
                    <xdr:col>16</xdr:col>
                    <xdr:colOff>259080</xdr:colOff>
                    <xdr:row>25</xdr:row>
                    <xdr:rowOff>160020</xdr:rowOff>
                  </to>
                </anchor>
              </controlPr>
            </control>
          </mc:Choice>
        </mc:AlternateContent>
        <mc:AlternateContent xmlns:mc="http://schemas.openxmlformats.org/markup-compatibility/2006">
          <mc:Choice Requires="x14">
            <control shapeId="1653" r:id="rId165" name="Check Box 629">
              <controlPr defaultSize="0" autoFill="0" autoLine="0" autoPict="0">
                <anchor moveWithCells="1" sizeWithCells="1">
                  <from>
                    <xdr:col>13</xdr:col>
                    <xdr:colOff>266700</xdr:colOff>
                    <xdr:row>25</xdr:row>
                    <xdr:rowOff>160020</xdr:rowOff>
                  </from>
                  <to>
                    <xdr:col>14</xdr:col>
                    <xdr:colOff>259080</xdr:colOff>
                    <xdr:row>27</xdr:row>
                    <xdr:rowOff>160020</xdr:rowOff>
                  </to>
                </anchor>
              </controlPr>
            </control>
          </mc:Choice>
        </mc:AlternateContent>
        <mc:AlternateContent xmlns:mc="http://schemas.openxmlformats.org/markup-compatibility/2006">
          <mc:Choice Requires="x14">
            <control shapeId="1654" r:id="rId166" name="Check Box 630">
              <controlPr defaultSize="0" autoFill="0" autoLine="0" autoPict="0">
                <anchor moveWithCells="1" sizeWithCells="1">
                  <from>
                    <xdr:col>14</xdr:col>
                    <xdr:colOff>266700</xdr:colOff>
                    <xdr:row>25</xdr:row>
                    <xdr:rowOff>160020</xdr:rowOff>
                  </from>
                  <to>
                    <xdr:col>15</xdr:col>
                    <xdr:colOff>259080</xdr:colOff>
                    <xdr:row>27</xdr:row>
                    <xdr:rowOff>160020</xdr:rowOff>
                  </to>
                </anchor>
              </controlPr>
            </control>
          </mc:Choice>
        </mc:AlternateContent>
        <mc:AlternateContent xmlns:mc="http://schemas.openxmlformats.org/markup-compatibility/2006">
          <mc:Choice Requires="x14">
            <control shapeId="1655" r:id="rId167" name="Check Box 631">
              <controlPr defaultSize="0" autoFill="0" autoLine="0" autoPict="0">
                <anchor moveWithCells="1" sizeWithCells="1">
                  <from>
                    <xdr:col>13</xdr:col>
                    <xdr:colOff>266700</xdr:colOff>
                    <xdr:row>27</xdr:row>
                    <xdr:rowOff>160020</xdr:rowOff>
                  </from>
                  <to>
                    <xdr:col>14</xdr:col>
                    <xdr:colOff>259080</xdr:colOff>
                    <xdr:row>29</xdr:row>
                    <xdr:rowOff>160020</xdr:rowOff>
                  </to>
                </anchor>
              </controlPr>
            </control>
          </mc:Choice>
        </mc:AlternateContent>
        <mc:AlternateContent xmlns:mc="http://schemas.openxmlformats.org/markup-compatibility/2006">
          <mc:Choice Requires="x14">
            <control shapeId="1656" r:id="rId168" name="Check Box 632">
              <controlPr defaultSize="0" autoFill="0" autoLine="0" autoPict="0">
                <anchor moveWithCells="1" sizeWithCells="1">
                  <from>
                    <xdr:col>14</xdr:col>
                    <xdr:colOff>266700</xdr:colOff>
                    <xdr:row>27</xdr:row>
                    <xdr:rowOff>160020</xdr:rowOff>
                  </from>
                  <to>
                    <xdr:col>15</xdr:col>
                    <xdr:colOff>259080</xdr:colOff>
                    <xdr:row>29</xdr:row>
                    <xdr:rowOff>160020</xdr:rowOff>
                  </to>
                </anchor>
              </controlPr>
            </control>
          </mc:Choice>
        </mc:AlternateContent>
        <mc:AlternateContent xmlns:mc="http://schemas.openxmlformats.org/markup-compatibility/2006">
          <mc:Choice Requires="x14">
            <control shapeId="1657" r:id="rId169" name="Check Box 633">
              <controlPr defaultSize="0" autoFill="0" autoLine="0" autoPict="0">
                <anchor moveWithCells="1" sizeWithCells="1">
                  <from>
                    <xdr:col>15</xdr:col>
                    <xdr:colOff>266700</xdr:colOff>
                    <xdr:row>27</xdr:row>
                    <xdr:rowOff>160020</xdr:rowOff>
                  </from>
                  <to>
                    <xdr:col>16</xdr:col>
                    <xdr:colOff>259080</xdr:colOff>
                    <xdr:row>29</xdr:row>
                    <xdr:rowOff>160020</xdr:rowOff>
                  </to>
                </anchor>
              </controlPr>
            </control>
          </mc:Choice>
        </mc:AlternateContent>
        <mc:AlternateContent xmlns:mc="http://schemas.openxmlformats.org/markup-compatibility/2006">
          <mc:Choice Requires="x14">
            <control shapeId="1658" r:id="rId170" name="Check Box 634">
              <controlPr defaultSize="0" autoFill="0" autoLine="0" autoPict="0">
                <anchor moveWithCells="1" sizeWithCells="1">
                  <from>
                    <xdr:col>13</xdr:col>
                    <xdr:colOff>266700</xdr:colOff>
                    <xdr:row>29</xdr:row>
                    <xdr:rowOff>160020</xdr:rowOff>
                  </from>
                  <to>
                    <xdr:col>14</xdr:col>
                    <xdr:colOff>259080</xdr:colOff>
                    <xdr:row>31</xdr:row>
                    <xdr:rowOff>160020</xdr:rowOff>
                  </to>
                </anchor>
              </controlPr>
            </control>
          </mc:Choice>
        </mc:AlternateContent>
        <mc:AlternateContent xmlns:mc="http://schemas.openxmlformats.org/markup-compatibility/2006">
          <mc:Choice Requires="x14">
            <control shapeId="1659" r:id="rId171" name="Check Box 635">
              <controlPr defaultSize="0" autoFill="0" autoLine="0" autoPict="0">
                <anchor moveWithCells="1" sizeWithCells="1">
                  <from>
                    <xdr:col>14</xdr:col>
                    <xdr:colOff>266700</xdr:colOff>
                    <xdr:row>29</xdr:row>
                    <xdr:rowOff>160020</xdr:rowOff>
                  </from>
                  <to>
                    <xdr:col>15</xdr:col>
                    <xdr:colOff>259080</xdr:colOff>
                    <xdr:row>31</xdr:row>
                    <xdr:rowOff>160020</xdr:rowOff>
                  </to>
                </anchor>
              </controlPr>
            </control>
          </mc:Choice>
        </mc:AlternateContent>
        <mc:AlternateContent xmlns:mc="http://schemas.openxmlformats.org/markup-compatibility/2006">
          <mc:Choice Requires="x14">
            <control shapeId="1660" r:id="rId172" name="Check Box 636">
              <controlPr defaultSize="0" autoFill="0" autoLine="0" autoPict="0">
                <anchor moveWithCells="1" sizeWithCells="1">
                  <from>
                    <xdr:col>13</xdr:col>
                    <xdr:colOff>266700</xdr:colOff>
                    <xdr:row>31</xdr:row>
                    <xdr:rowOff>160020</xdr:rowOff>
                  </from>
                  <to>
                    <xdr:col>14</xdr:col>
                    <xdr:colOff>259080</xdr:colOff>
                    <xdr:row>33</xdr:row>
                    <xdr:rowOff>160020</xdr:rowOff>
                  </to>
                </anchor>
              </controlPr>
            </control>
          </mc:Choice>
        </mc:AlternateContent>
        <mc:AlternateContent xmlns:mc="http://schemas.openxmlformats.org/markup-compatibility/2006">
          <mc:Choice Requires="x14">
            <control shapeId="1661" r:id="rId173" name="Check Box 637">
              <controlPr defaultSize="0" autoFill="0" autoLine="0" autoPict="0">
                <anchor moveWithCells="1" sizeWithCells="1">
                  <from>
                    <xdr:col>14</xdr:col>
                    <xdr:colOff>266700</xdr:colOff>
                    <xdr:row>31</xdr:row>
                    <xdr:rowOff>160020</xdr:rowOff>
                  </from>
                  <to>
                    <xdr:col>15</xdr:col>
                    <xdr:colOff>259080</xdr:colOff>
                    <xdr:row>33</xdr:row>
                    <xdr:rowOff>160020</xdr:rowOff>
                  </to>
                </anchor>
              </controlPr>
            </control>
          </mc:Choice>
        </mc:AlternateContent>
        <mc:AlternateContent xmlns:mc="http://schemas.openxmlformats.org/markup-compatibility/2006">
          <mc:Choice Requires="x14">
            <control shapeId="1662" r:id="rId174" name="Check Box 638">
              <controlPr defaultSize="0" autoFill="0" autoLine="0" autoPict="0">
                <anchor moveWithCells="1" sizeWithCells="1">
                  <from>
                    <xdr:col>15</xdr:col>
                    <xdr:colOff>266700</xdr:colOff>
                    <xdr:row>31</xdr:row>
                    <xdr:rowOff>160020</xdr:rowOff>
                  </from>
                  <to>
                    <xdr:col>16</xdr:col>
                    <xdr:colOff>259080</xdr:colOff>
                    <xdr:row>33</xdr:row>
                    <xdr:rowOff>160020</xdr:rowOff>
                  </to>
                </anchor>
              </controlPr>
            </control>
          </mc:Choice>
        </mc:AlternateContent>
        <mc:AlternateContent xmlns:mc="http://schemas.openxmlformats.org/markup-compatibility/2006">
          <mc:Choice Requires="x14">
            <control shapeId="1663" r:id="rId175" name="Check Box 639">
              <controlPr defaultSize="0" autoFill="0" autoLine="0" autoPict="0">
                <anchor moveWithCells="1" sizeWithCells="1">
                  <from>
                    <xdr:col>13</xdr:col>
                    <xdr:colOff>266700</xdr:colOff>
                    <xdr:row>33</xdr:row>
                    <xdr:rowOff>160020</xdr:rowOff>
                  </from>
                  <to>
                    <xdr:col>14</xdr:col>
                    <xdr:colOff>259080</xdr:colOff>
                    <xdr:row>35</xdr:row>
                    <xdr:rowOff>160020</xdr:rowOff>
                  </to>
                </anchor>
              </controlPr>
            </control>
          </mc:Choice>
        </mc:AlternateContent>
        <mc:AlternateContent xmlns:mc="http://schemas.openxmlformats.org/markup-compatibility/2006">
          <mc:Choice Requires="x14">
            <control shapeId="1664" r:id="rId176" name="Check Box 640">
              <controlPr defaultSize="0" autoFill="0" autoLine="0" autoPict="0">
                <anchor moveWithCells="1" sizeWithCells="1">
                  <from>
                    <xdr:col>14</xdr:col>
                    <xdr:colOff>266700</xdr:colOff>
                    <xdr:row>33</xdr:row>
                    <xdr:rowOff>160020</xdr:rowOff>
                  </from>
                  <to>
                    <xdr:col>15</xdr:col>
                    <xdr:colOff>259080</xdr:colOff>
                    <xdr:row>35</xdr:row>
                    <xdr:rowOff>160020</xdr:rowOff>
                  </to>
                </anchor>
              </controlPr>
            </control>
          </mc:Choice>
        </mc:AlternateContent>
        <mc:AlternateContent xmlns:mc="http://schemas.openxmlformats.org/markup-compatibility/2006">
          <mc:Choice Requires="x14">
            <control shapeId="1665" r:id="rId177" name="Check Box 641">
              <controlPr defaultSize="0" autoFill="0" autoLine="0" autoPict="0">
                <anchor moveWithCells="1" sizeWithCells="1">
                  <from>
                    <xdr:col>1</xdr:col>
                    <xdr:colOff>0</xdr:colOff>
                    <xdr:row>12</xdr:row>
                    <xdr:rowOff>144780</xdr:rowOff>
                  </from>
                  <to>
                    <xdr:col>1</xdr:col>
                    <xdr:colOff>259080</xdr:colOff>
                    <xdr:row>13</xdr:row>
                    <xdr:rowOff>160020</xdr:rowOff>
                  </to>
                </anchor>
              </controlPr>
            </control>
          </mc:Choice>
        </mc:AlternateContent>
        <mc:AlternateContent xmlns:mc="http://schemas.openxmlformats.org/markup-compatibility/2006">
          <mc:Choice Requires="x14">
            <control shapeId="1666" r:id="rId178" name="Check Box 642">
              <controlPr defaultSize="0" autoFill="0" autoLine="0" autoPict="0">
                <anchor moveWithCells="1" sizeWithCells="1">
                  <from>
                    <xdr:col>1</xdr:col>
                    <xdr:colOff>0</xdr:colOff>
                    <xdr:row>13</xdr:row>
                    <xdr:rowOff>160020</xdr:rowOff>
                  </from>
                  <to>
                    <xdr:col>1</xdr:col>
                    <xdr:colOff>259080</xdr:colOff>
                    <xdr:row>15</xdr:row>
                    <xdr:rowOff>160020</xdr:rowOff>
                  </to>
                </anchor>
              </controlPr>
            </control>
          </mc:Choice>
        </mc:AlternateContent>
        <mc:AlternateContent xmlns:mc="http://schemas.openxmlformats.org/markup-compatibility/2006">
          <mc:Choice Requires="x14">
            <control shapeId="1667" r:id="rId179" name="Check Box 643">
              <controlPr defaultSize="0" autoFill="0" autoLine="0" autoPict="0">
                <anchor moveWithCells="1" sizeWithCells="1">
                  <from>
                    <xdr:col>1</xdr:col>
                    <xdr:colOff>0</xdr:colOff>
                    <xdr:row>15</xdr:row>
                    <xdr:rowOff>160020</xdr:rowOff>
                  </from>
                  <to>
                    <xdr:col>1</xdr:col>
                    <xdr:colOff>259080</xdr:colOff>
                    <xdr:row>17</xdr:row>
                    <xdr:rowOff>160020</xdr:rowOff>
                  </to>
                </anchor>
              </controlPr>
            </control>
          </mc:Choice>
        </mc:AlternateContent>
        <mc:AlternateContent xmlns:mc="http://schemas.openxmlformats.org/markup-compatibility/2006">
          <mc:Choice Requires="x14">
            <control shapeId="1668" r:id="rId180" name="Check Box 644">
              <controlPr defaultSize="0" autoFill="0" autoLine="0" autoPict="0">
                <anchor moveWithCells="1" sizeWithCells="1">
                  <from>
                    <xdr:col>1</xdr:col>
                    <xdr:colOff>0</xdr:colOff>
                    <xdr:row>17</xdr:row>
                    <xdr:rowOff>160020</xdr:rowOff>
                  </from>
                  <to>
                    <xdr:col>1</xdr:col>
                    <xdr:colOff>259080</xdr:colOff>
                    <xdr:row>19</xdr:row>
                    <xdr:rowOff>160020</xdr:rowOff>
                  </to>
                </anchor>
              </controlPr>
            </control>
          </mc:Choice>
        </mc:AlternateContent>
        <mc:AlternateContent xmlns:mc="http://schemas.openxmlformats.org/markup-compatibility/2006">
          <mc:Choice Requires="x14">
            <control shapeId="1669" r:id="rId181" name="Check Box 645">
              <controlPr defaultSize="0" autoFill="0" autoLine="0" autoPict="0">
                <anchor moveWithCells="1" sizeWithCells="1">
                  <from>
                    <xdr:col>1</xdr:col>
                    <xdr:colOff>0</xdr:colOff>
                    <xdr:row>19</xdr:row>
                    <xdr:rowOff>160020</xdr:rowOff>
                  </from>
                  <to>
                    <xdr:col>1</xdr:col>
                    <xdr:colOff>259080</xdr:colOff>
                    <xdr:row>21</xdr:row>
                    <xdr:rowOff>160020</xdr:rowOff>
                  </to>
                </anchor>
              </controlPr>
            </control>
          </mc:Choice>
        </mc:AlternateContent>
        <mc:AlternateContent xmlns:mc="http://schemas.openxmlformats.org/markup-compatibility/2006">
          <mc:Choice Requires="x14">
            <control shapeId="1670" r:id="rId182" name="Check Box 646">
              <controlPr defaultSize="0" autoFill="0" autoLine="0" autoPict="0">
                <anchor moveWithCells="1" sizeWithCells="1">
                  <from>
                    <xdr:col>1</xdr:col>
                    <xdr:colOff>0</xdr:colOff>
                    <xdr:row>21</xdr:row>
                    <xdr:rowOff>160020</xdr:rowOff>
                  </from>
                  <to>
                    <xdr:col>1</xdr:col>
                    <xdr:colOff>259080</xdr:colOff>
                    <xdr:row>23</xdr:row>
                    <xdr:rowOff>160020</xdr:rowOff>
                  </to>
                </anchor>
              </controlPr>
            </control>
          </mc:Choice>
        </mc:AlternateContent>
        <mc:AlternateContent xmlns:mc="http://schemas.openxmlformats.org/markup-compatibility/2006">
          <mc:Choice Requires="x14">
            <control shapeId="1671" r:id="rId183" name="Check Box 647">
              <controlPr defaultSize="0" autoFill="0" autoLine="0" autoPict="0">
                <anchor moveWithCells="1" sizeWithCells="1">
                  <from>
                    <xdr:col>1</xdr:col>
                    <xdr:colOff>0</xdr:colOff>
                    <xdr:row>23</xdr:row>
                    <xdr:rowOff>160020</xdr:rowOff>
                  </from>
                  <to>
                    <xdr:col>1</xdr:col>
                    <xdr:colOff>259080</xdr:colOff>
                    <xdr:row>25</xdr:row>
                    <xdr:rowOff>160020</xdr:rowOff>
                  </to>
                </anchor>
              </controlPr>
            </control>
          </mc:Choice>
        </mc:AlternateContent>
        <mc:AlternateContent xmlns:mc="http://schemas.openxmlformats.org/markup-compatibility/2006">
          <mc:Choice Requires="x14">
            <control shapeId="1672" r:id="rId184" name="Check Box 648">
              <controlPr defaultSize="0" autoFill="0" autoLine="0" autoPict="0">
                <anchor moveWithCells="1" sizeWithCells="1">
                  <from>
                    <xdr:col>1</xdr:col>
                    <xdr:colOff>0</xdr:colOff>
                    <xdr:row>25</xdr:row>
                    <xdr:rowOff>160020</xdr:rowOff>
                  </from>
                  <to>
                    <xdr:col>1</xdr:col>
                    <xdr:colOff>259080</xdr:colOff>
                    <xdr:row>27</xdr:row>
                    <xdr:rowOff>160020</xdr:rowOff>
                  </to>
                </anchor>
              </controlPr>
            </control>
          </mc:Choice>
        </mc:AlternateContent>
        <mc:AlternateContent xmlns:mc="http://schemas.openxmlformats.org/markup-compatibility/2006">
          <mc:Choice Requires="x14">
            <control shapeId="1673" r:id="rId185" name="Check Box 649">
              <controlPr defaultSize="0" autoFill="0" autoLine="0" autoPict="0">
                <anchor moveWithCells="1" sizeWithCells="1">
                  <from>
                    <xdr:col>1</xdr:col>
                    <xdr:colOff>0</xdr:colOff>
                    <xdr:row>27</xdr:row>
                    <xdr:rowOff>160020</xdr:rowOff>
                  </from>
                  <to>
                    <xdr:col>1</xdr:col>
                    <xdr:colOff>259080</xdr:colOff>
                    <xdr:row>29</xdr:row>
                    <xdr:rowOff>160020</xdr:rowOff>
                  </to>
                </anchor>
              </controlPr>
            </control>
          </mc:Choice>
        </mc:AlternateContent>
        <mc:AlternateContent xmlns:mc="http://schemas.openxmlformats.org/markup-compatibility/2006">
          <mc:Choice Requires="x14">
            <control shapeId="1674" r:id="rId186" name="Check Box 650">
              <controlPr defaultSize="0" autoFill="0" autoLine="0" autoPict="0">
                <anchor moveWithCells="1" sizeWithCells="1">
                  <from>
                    <xdr:col>1</xdr:col>
                    <xdr:colOff>0</xdr:colOff>
                    <xdr:row>29</xdr:row>
                    <xdr:rowOff>160020</xdr:rowOff>
                  </from>
                  <to>
                    <xdr:col>1</xdr:col>
                    <xdr:colOff>259080</xdr:colOff>
                    <xdr:row>31</xdr:row>
                    <xdr:rowOff>160020</xdr:rowOff>
                  </to>
                </anchor>
              </controlPr>
            </control>
          </mc:Choice>
        </mc:AlternateContent>
        <mc:AlternateContent xmlns:mc="http://schemas.openxmlformats.org/markup-compatibility/2006">
          <mc:Choice Requires="x14">
            <control shapeId="1675" r:id="rId187" name="Check Box 651">
              <controlPr defaultSize="0" autoFill="0" autoLine="0" autoPict="0">
                <anchor moveWithCells="1" sizeWithCells="1">
                  <from>
                    <xdr:col>1</xdr:col>
                    <xdr:colOff>0</xdr:colOff>
                    <xdr:row>31</xdr:row>
                    <xdr:rowOff>160020</xdr:rowOff>
                  </from>
                  <to>
                    <xdr:col>1</xdr:col>
                    <xdr:colOff>259080</xdr:colOff>
                    <xdr:row>33</xdr:row>
                    <xdr:rowOff>160020</xdr:rowOff>
                  </to>
                </anchor>
              </controlPr>
            </control>
          </mc:Choice>
        </mc:AlternateContent>
        <mc:AlternateContent xmlns:mc="http://schemas.openxmlformats.org/markup-compatibility/2006">
          <mc:Choice Requires="x14">
            <control shapeId="1676" r:id="rId188" name="Check Box 652">
              <controlPr defaultSize="0" autoFill="0" autoLine="0" autoPict="0">
                <anchor moveWithCells="1" sizeWithCells="1">
                  <from>
                    <xdr:col>1</xdr:col>
                    <xdr:colOff>0</xdr:colOff>
                    <xdr:row>33</xdr:row>
                    <xdr:rowOff>160020</xdr:rowOff>
                  </from>
                  <to>
                    <xdr:col>1</xdr:col>
                    <xdr:colOff>259080</xdr:colOff>
                    <xdr:row>35</xdr:row>
                    <xdr:rowOff>160020</xdr:rowOff>
                  </to>
                </anchor>
              </controlPr>
            </control>
          </mc:Choice>
        </mc:AlternateContent>
        <mc:AlternateContent xmlns:mc="http://schemas.openxmlformats.org/markup-compatibility/2006">
          <mc:Choice Requires="x14">
            <control shapeId="1677" r:id="rId189" name="Check Box 653">
              <controlPr defaultSize="0" autoFill="0" autoLine="0" autoPict="0">
                <anchor moveWithCells="1" sizeWithCells="1">
                  <from>
                    <xdr:col>1</xdr:col>
                    <xdr:colOff>259080</xdr:colOff>
                    <xdr:row>12</xdr:row>
                    <xdr:rowOff>144780</xdr:rowOff>
                  </from>
                  <to>
                    <xdr:col>2</xdr:col>
                    <xdr:colOff>251460</xdr:colOff>
                    <xdr:row>13</xdr:row>
                    <xdr:rowOff>160020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39"/>
  <sheetViews>
    <sheetView showGridLines="0" showZeros="0" zoomScaleNormal="100" zoomScalePageLayoutView="85" workbookViewId="0">
      <selection activeCell="B11" sqref="B11:C11"/>
    </sheetView>
  </sheetViews>
  <sheetFormatPr defaultColWidth="8.88671875" defaultRowHeight="12" x14ac:dyDescent="0.15"/>
  <cols>
    <col min="1" max="1" width="6.88671875" style="4" customWidth="1"/>
    <col min="2" max="2" width="21.109375" style="4" customWidth="1"/>
    <col min="3" max="3" width="4" style="4" customWidth="1"/>
    <col min="4" max="4" width="30" style="4" customWidth="1"/>
    <col min="5" max="10" width="11.109375" style="4" customWidth="1"/>
    <col min="11" max="11" width="12" style="4" customWidth="1"/>
    <col min="12" max="16384" width="8.88671875" style="4"/>
  </cols>
  <sheetData>
    <row r="1" spans="1:12" ht="15" customHeight="1" thickBot="1" x14ac:dyDescent="0.2">
      <c r="A1" s="26"/>
      <c r="B1" s="26"/>
      <c r="C1" s="224" t="s">
        <v>57</v>
      </c>
      <c r="D1" s="224"/>
      <c r="E1" s="224"/>
      <c r="F1" s="224"/>
      <c r="G1" s="224"/>
      <c r="H1" s="224"/>
      <c r="I1" s="224"/>
      <c r="J1" s="224"/>
      <c r="K1" s="224"/>
    </row>
    <row r="2" spans="1:12" ht="12" customHeight="1" x14ac:dyDescent="0.15">
      <c r="A2" s="27"/>
      <c r="B2" s="27"/>
      <c r="C2" s="238" t="s">
        <v>58</v>
      </c>
      <c r="D2" s="238"/>
      <c r="E2" s="238"/>
      <c r="F2" s="238"/>
      <c r="G2" s="238"/>
      <c r="H2" s="238"/>
      <c r="I2" s="238"/>
      <c r="J2" s="238"/>
      <c r="K2" s="238"/>
      <c r="L2" s="22"/>
    </row>
    <row r="3" spans="1:12" ht="15.75" customHeight="1" x14ac:dyDescent="0.15">
      <c r="A3" s="27"/>
      <c r="B3" s="27"/>
      <c r="C3" s="237" t="str">
        <f>IF('Reimbursement Request'!F4 &lt;&gt; "",'Reimbursement Request'!F4,"")</f>
        <v/>
      </c>
      <c r="D3" s="237"/>
      <c r="E3" s="237"/>
      <c r="F3" s="237"/>
      <c r="G3" s="237"/>
      <c r="H3" s="237"/>
      <c r="I3" s="237"/>
      <c r="J3" s="237"/>
      <c r="K3" s="237"/>
      <c r="L3" s="24"/>
    </row>
    <row r="4" spans="1:12" ht="12.75" customHeight="1" x14ac:dyDescent="0.15">
      <c r="A4" s="27"/>
      <c r="B4" s="27"/>
      <c r="C4" s="228" t="s">
        <v>89</v>
      </c>
      <c r="D4" s="228"/>
      <c r="E4" s="228"/>
      <c r="F4" s="228"/>
      <c r="G4" s="228"/>
      <c r="H4" s="228"/>
      <c r="I4" s="228"/>
      <c r="J4" s="228"/>
      <c r="K4" s="228"/>
      <c r="L4" s="24"/>
    </row>
    <row r="5" spans="1:12" ht="14.25" customHeight="1" x14ac:dyDescent="0.15">
      <c r="A5" s="27"/>
      <c r="B5" s="27"/>
      <c r="C5" s="38"/>
      <c r="D5" s="45"/>
      <c r="E5" s="45"/>
      <c r="F5" s="45"/>
      <c r="G5" s="45"/>
      <c r="H5" s="45"/>
      <c r="I5" s="45"/>
      <c r="J5" s="45"/>
      <c r="K5" s="45"/>
      <c r="L5" s="22"/>
    </row>
    <row r="6" spans="1:12" ht="14.25" customHeight="1" x14ac:dyDescent="0.15">
      <c r="A6" s="27"/>
      <c r="B6" s="27"/>
      <c r="C6" s="38"/>
      <c r="D6" s="45"/>
      <c r="E6" s="45"/>
      <c r="F6" s="45"/>
      <c r="G6" s="45"/>
      <c r="H6" s="45"/>
      <c r="I6" s="45"/>
      <c r="J6" s="45"/>
      <c r="K6" s="45"/>
      <c r="L6" s="22"/>
    </row>
    <row r="7" spans="1:12" ht="12.75" customHeight="1" thickBot="1" x14ac:dyDescent="0.2">
      <c r="A7" s="29"/>
      <c r="B7" s="29"/>
      <c r="C7" s="46"/>
      <c r="D7" s="30"/>
      <c r="E7" s="30"/>
      <c r="F7" s="30"/>
      <c r="G7" s="30"/>
      <c r="H7" s="30"/>
      <c r="I7" s="30"/>
      <c r="J7" s="30"/>
      <c r="K7" s="30"/>
      <c r="L7" s="22"/>
    </row>
    <row r="8" spans="1:12" ht="12.75" customHeight="1" x14ac:dyDescent="0.15">
      <c r="A8" s="239" t="s">
        <v>59</v>
      </c>
      <c r="B8" s="239"/>
      <c r="C8" s="239"/>
      <c r="D8" s="239"/>
      <c r="E8" s="239"/>
      <c r="F8" s="239"/>
      <c r="G8" s="239"/>
      <c r="H8" s="239"/>
      <c r="I8" s="239"/>
      <c r="J8" s="239"/>
      <c r="K8" s="239"/>
    </row>
    <row r="9" spans="1:12" s="21" customFormat="1" ht="12" customHeight="1" x14ac:dyDescent="0.15">
      <c r="A9" s="231" t="s">
        <v>60</v>
      </c>
      <c r="B9" s="233" t="s">
        <v>61</v>
      </c>
      <c r="C9" s="234"/>
      <c r="D9" s="227" t="s">
        <v>62</v>
      </c>
      <c r="E9" s="240" t="s">
        <v>63</v>
      </c>
      <c r="F9" s="241"/>
      <c r="G9" s="241"/>
      <c r="H9" s="241"/>
      <c r="I9" s="241"/>
      <c r="J9" s="241"/>
      <c r="K9" s="241"/>
    </row>
    <row r="10" spans="1:12" s="21" customFormat="1" ht="21.75" customHeight="1" x14ac:dyDescent="0.15">
      <c r="A10" s="232"/>
      <c r="B10" s="235"/>
      <c r="C10" s="236"/>
      <c r="D10" s="227"/>
      <c r="E10" s="72"/>
      <c r="F10" s="73"/>
      <c r="G10" s="74"/>
      <c r="H10" s="75"/>
      <c r="I10" s="76"/>
      <c r="J10" s="78"/>
      <c r="K10" s="23" t="s">
        <v>64</v>
      </c>
    </row>
    <row r="11" spans="1:12" s="22" customFormat="1" ht="14.25" customHeight="1" x14ac:dyDescent="0.15">
      <c r="A11" s="28">
        <v>1</v>
      </c>
      <c r="B11" s="225"/>
      <c r="C11" s="226"/>
      <c r="D11" s="32"/>
      <c r="E11" s="113"/>
      <c r="F11" s="113"/>
      <c r="G11" s="113"/>
      <c r="H11" s="113"/>
      <c r="I11" s="113"/>
      <c r="J11" s="113"/>
      <c r="K11" s="114">
        <f>SUM(E11:J11)</f>
        <v>0</v>
      </c>
    </row>
    <row r="12" spans="1:12" s="22" customFormat="1" ht="14.25" customHeight="1" x14ac:dyDescent="0.15">
      <c r="A12" s="28">
        <v>2</v>
      </c>
      <c r="B12" s="225"/>
      <c r="C12" s="226"/>
      <c r="D12" s="32"/>
      <c r="E12" s="113"/>
      <c r="F12" s="113"/>
      <c r="G12" s="113"/>
      <c r="H12" s="113"/>
      <c r="I12" s="113"/>
      <c r="J12" s="113"/>
      <c r="K12" s="114">
        <f t="shared" ref="K12:K37" si="0">SUM(E12:J12)</f>
        <v>0</v>
      </c>
    </row>
    <row r="13" spans="1:12" s="22" customFormat="1" ht="14.25" customHeight="1" x14ac:dyDescent="0.15">
      <c r="A13" s="28">
        <v>3</v>
      </c>
      <c r="B13" s="225"/>
      <c r="C13" s="226"/>
      <c r="D13" s="32"/>
      <c r="E13" s="113"/>
      <c r="F13" s="113"/>
      <c r="G13" s="113"/>
      <c r="H13" s="113"/>
      <c r="I13" s="113"/>
      <c r="J13" s="113"/>
      <c r="K13" s="114">
        <f t="shared" si="0"/>
        <v>0</v>
      </c>
    </row>
    <row r="14" spans="1:12" s="22" customFormat="1" ht="14.25" customHeight="1" x14ac:dyDescent="0.15">
      <c r="A14" s="28">
        <v>4</v>
      </c>
      <c r="B14" s="225"/>
      <c r="C14" s="226"/>
      <c r="D14" s="32"/>
      <c r="E14" s="113"/>
      <c r="F14" s="113"/>
      <c r="G14" s="113"/>
      <c r="H14" s="113"/>
      <c r="I14" s="113"/>
      <c r="J14" s="113"/>
      <c r="K14" s="114">
        <f t="shared" si="0"/>
        <v>0</v>
      </c>
    </row>
    <row r="15" spans="1:12" s="22" customFormat="1" ht="14.25" customHeight="1" x14ac:dyDescent="0.15">
      <c r="A15" s="28">
        <v>5</v>
      </c>
      <c r="B15" s="225"/>
      <c r="C15" s="226"/>
      <c r="D15" s="32"/>
      <c r="E15" s="113"/>
      <c r="F15" s="113"/>
      <c r="G15" s="113"/>
      <c r="H15" s="113"/>
      <c r="I15" s="113"/>
      <c r="J15" s="113"/>
      <c r="K15" s="114">
        <f t="shared" si="0"/>
        <v>0</v>
      </c>
    </row>
    <row r="16" spans="1:12" s="22" customFormat="1" ht="14.25" customHeight="1" x14ac:dyDescent="0.15">
      <c r="A16" s="28">
        <v>6</v>
      </c>
      <c r="B16" s="225"/>
      <c r="C16" s="226"/>
      <c r="D16" s="32"/>
      <c r="E16" s="113"/>
      <c r="F16" s="113"/>
      <c r="G16" s="113"/>
      <c r="H16" s="113"/>
      <c r="I16" s="113"/>
      <c r="J16" s="113"/>
      <c r="K16" s="114">
        <f t="shared" si="0"/>
        <v>0</v>
      </c>
    </row>
    <row r="17" spans="1:11" s="22" customFormat="1" ht="14.25" customHeight="1" x14ac:dyDescent="0.15">
      <c r="A17" s="28">
        <v>7</v>
      </c>
      <c r="B17" s="225"/>
      <c r="C17" s="226"/>
      <c r="D17" s="32"/>
      <c r="E17" s="113"/>
      <c r="F17" s="113"/>
      <c r="G17" s="113"/>
      <c r="H17" s="113"/>
      <c r="I17" s="113"/>
      <c r="J17" s="113"/>
      <c r="K17" s="114">
        <f t="shared" si="0"/>
        <v>0</v>
      </c>
    </row>
    <row r="18" spans="1:11" s="22" customFormat="1" ht="14.25" customHeight="1" x14ac:dyDescent="0.15">
      <c r="A18" s="28">
        <v>8</v>
      </c>
      <c r="B18" s="225"/>
      <c r="C18" s="226"/>
      <c r="D18" s="32"/>
      <c r="E18" s="113"/>
      <c r="F18" s="113"/>
      <c r="G18" s="113"/>
      <c r="H18" s="113"/>
      <c r="I18" s="113"/>
      <c r="J18" s="113"/>
      <c r="K18" s="114">
        <f t="shared" si="0"/>
        <v>0</v>
      </c>
    </row>
    <row r="19" spans="1:11" s="22" customFormat="1" ht="14.25" customHeight="1" x14ac:dyDescent="0.15">
      <c r="A19" s="28">
        <v>9</v>
      </c>
      <c r="B19" s="225"/>
      <c r="C19" s="226"/>
      <c r="D19" s="32"/>
      <c r="E19" s="113"/>
      <c r="F19" s="113"/>
      <c r="G19" s="113"/>
      <c r="H19" s="113"/>
      <c r="I19" s="113"/>
      <c r="J19" s="113"/>
      <c r="K19" s="114">
        <f t="shared" si="0"/>
        <v>0</v>
      </c>
    </row>
    <row r="20" spans="1:11" s="22" customFormat="1" ht="14.25" customHeight="1" x14ac:dyDescent="0.15">
      <c r="A20" s="28">
        <v>10</v>
      </c>
      <c r="B20" s="225"/>
      <c r="C20" s="226"/>
      <c r="D20" s="32"/>
      <c r="E20" s="113"/>
      <c r="F20" s="113"/>
      <c r="G20" s="113"/>
      <c r="H20" s="113"/>
      <c r="I20" s="113"/>
      <c r="J20" s="113"/>
      <c r="K20" s="114">
        <f t="shared" si="0"/>
        <v>0</v>
      </c>
    </row>
    <row r="21" spans="1:11" s="22" customFormat="1" ht="14.25" customHeight="1" x14ac:dyDescent="0.15">
      <c r="A21" s="28">
        <v>11</v>
      </c>
      <c r="B21" s="225"/>
      <c r="C21" s="226"/>
      <c r="D21" s="32"/>
      <c r="E21" s="113"/>
      <c r="F21" s="113"/>
      <c r="G21" s="113"/>
      <c r="H21" s="113"/>
      <c r="I21" s="113"/>
      <c r="J21" s="113"/>
      <c r="K21" s="114">
        <f t="shared" si="0"/>
        <v>0</v>
      </c>
    </row>
    <row r="22" spans="1:11" s="22" customFormat="1" ht="14.25" customHeight="1" x14ac:dyDescent="0.15">
      <c r="A22" s="28">
        <v>12</v>
      </c>
      <c r="B22" s="225"/>
      <c r="C22" s="226"/>
      <c r="D22" s="32"/>
      <c r="E22" s="113"/>
      <c r="F22" s="113"/>
      <c r="G22" s="113"/>
      <c r="H22" s="113"/>
      <c r="I22" s="113"/>
      <c r="J22" s="113"/>
      <c r="K22" s="114">
        <f t="shared" si="0"/>
        <v>0</v>
      </c>
    </row>
    <row r="23" spans="1:11" s="22" customFormat="1" ht="14.25" customHeight="1" x14ac:dyDescent="0.15">
      <c r="A23" s="28">
        <v>13</v>
      </c>
      <c r="B23" s="225"/>
      <c r="C23" s="226"/>
      <c r="D23" s="32"/>
      <c r="E23" s="113"/>
      <c r="F23" s="113"/>
      <c r="G23" s="113"/>
      <c r="H23" s="113"/>
      <c r="I23" s="113"/>
      <c r="J23" s="113"/>
      <c r="K23" s="114">
        <f t="shared" si="0"/>
        <v>0</v>
      </c>
    </row>
    <row r="24" spans="1:11" s="22" customFormat="1" ht="14.25" customHeight="1" x14ac:dyDescent="0.15">
      <c r="A24" s="28">
        <v>14</v>
      </c>
      <c r="B24" s="225"/>
      <c r="C24" s="226"/>
      <c r="D24" s="32"/>
      <c r="E24" s="113"/>
      <c r="F24" s="113"/>
      <c r="G24" s="113"/>
      <c r="H24" s="113"/>
      <c r="I24" s="113"/>
      <c r="J24" s="113"/>
      <c r="K24" s="114">
        <f t="shared" si="0"/>
        <v>0</v>
      </c>
    </row>
    <row r="25" spans="1:11" s="22" customFormat="1" ht="14.25" customHeight="1" x14ac:dyDescent="0.15">
      <c r="A25" s="28">
        <v>15</v>
      </c>
      <c r="B25" s="225"/>
      <c r="C25" s="226"/>
      <c r="D25" s="32"/>
      <c r="E25" s="113"/>
      <c r="F25" s="113"/>
      <c r="G25" s="113"/>
      <c r="H25" s="113"/>
      <c r="I25" s="113"/>
      <c r="J25" s="113"/>
      <c r="K25" s="114">
        <f t="shared" si="0"/>
        <v>0</v>
      </c>
    </row>
    <row r="26" spans="1:11" s="22" customFormat="1" ht="14.25" customHeight="1" x14ac:dyDescent="0.15">
      <c r="A26" s="28">
        <v>16</v>
      </c>
      <c r="B26" s="225"/>
      <c r="C26" s="226"/>
      <c r="D26" s="32"/>
      <c r="E26" s="113"/>
      <c r="F26" s="113"/>
      <c r="G26" s="113"/>
      <c r="H26" s="113"/>
      <c r="I26" s="113"/>
      <c r="J26" s="113"/>
      <c r="K26" s="114">
        <f t="shared" si="0"/>
        <v>0</v>
      </c>
    </row>
    <row r="27" spans="1:11" s="22" customFormat="1" ht="14.25" customHeight="1" x14ac:dyDescent="0.15">
      <c r="A27" s="28">
        <v>17</v>
      </c>
      <c r="B27" s="225"/>
      <c r="C27" s="226"/>
      <c r="D27" s="32"/>
      <c r="E27" s="113"/>
      <c r="F27" s="113"/>
      <c r="G27" s="113"/>
      <c r="H27" s="113"/>
      <c r="I27" s="113"/>
      <c r="J27" s="113"/>
      <c r="K27" s="114">
        <f t="shared" si="0"/>
        <v>0</v>
      </c>
    </row>
    <row r="28" spans="1:11" s="22" customFormat="1" ht="14.25" customHeight="1" x14ac:dyDescent="0.15">
      <c r="A28" s="28">
        <v>18</v>
      </c>
      <c r="B28" s="225"/>
      <c r="C28" s="226"/>
      <c r="D28" s="32"/>
      <c r="E28" s="113"/>
      <c r="F28" s="113"/>
      <c r="G28" s="113"/>
      <c r="H28" s="113"/>
      <c r="I28" s="113"/>
      <c r="J28" s="113"/>
      <c r="K28" s="114">
        <f t="shared" si="0"/>
        <v>0</v>
      </c>
    </row>
    <row r="29" spans="1:11" s="22" customFormat="1" ht="14.25" customHeight="1" x14ac:dyDescent="0.15">
      <c r="A29" s="28">
        <v>19</v>
      </c>
      <c r="B29" s="225"/>
      <c r="C29" s="226"/>
      <c r="D29" s="32"/>
      <c r="E29" s="113"/>
      <c r="F29" s="113"/>
      <c r="G29" s="113"/>
      <c r="H29" s="113"/>
      <c r="I29" s="113"/>
      <c r="J29" s="113"/>
      <c r="K29" s="114">
        <f t="shared" si="0"/>
        <v>0</v>
      </c>
    </row>
    <row r="30" spans="1:11" s="22" customFormat="1" ht="14.25" customHeight="1" x14ac:dyDescent="0.15">
      <c r="A30" s="28">
        <v>20</v>
      </c>
      <c r="B30" s="225"/>
      <c r="C30" s="226"/>
      <c r="D30" s="32"/>
      <c r="E30" s="113"/>
      <c r="F30" s="113"/>
      <c r="G30" s="113"/>
      <c r="H30" s="113"/>
      <c r="I30" s="113"/>
      <c r="J30" s="113"/>
      <c r="K30" s="114">
        <f t="shared" si="0"/>
        <v>0</v>
      </c>
    </row>
    <row r="31" spans="1:11" s="22" customFormat="1" ht="14.25" customHeight="1" x14ac:dyDescent="0.15">
      <c r="A31" s="28">
        <v>21</v>
      </c>
      <c r="B31" s="225"/>
      <c r="C31" s="226"/>
      <c r="D31" s="32"/>
      <c r="E31" s="113"/>
      <c r="F31" s="113"/>
      <c r="G31" s="113"/>
      <c r="H31" s="113"/>
      <c r="I31" s="113"/>
      <c r="J31" s="113"/>
      <c r="K31" s="114">
        <f t="shared" si="0"/>
        <v>0</v>
      </c>
    </row>
    <row r="32" spans="1:11" s="22" customFormat="1" ht="14.25" customHeight="1" x14ac:dyDescent="0.15">
      <c r="A32" s="28">
        <v>22</v>
      </c>
      <c r="B32" s="225"/>
      <c r="C32" s="226"/>
      <c r="D32" s="32"/>
      <c r="E32" s="113"/>
      <c r="F32" s="113"/>
      <c r="G32" s="113"/>
      <c r="H32" s="113"/>
      <c r="I32" s="113"/>
      <c r="J32" s="113"/>
      <c r="K32" s="114">
        <f t="shared" si="0"/>
        <v>0</v>
      </c>
    </row>
    <row r="33" spans="1:11" s="22" customFormat="1" ht="14.25" customHeight="1" x14ac:dyDescent="0.15">
      <c r="A33" s="28">
        <v>23</v>
      </c>
      <c r="B33" s="225"/>
      <c r="C33" s="226"/>
      <c r="D33" s="32"/>
      <c r="E33" s="113"/>
      <c r="F33" s="113"/>
      <c r="G33" s="113"/>
      <c r="H33" s="113"/>
      <c r="I33" s="113"/>
      <c r="J33" s="113"/>
      <c r="K33" s="114">
        <f t="shared" si="0"/>
        <v>0</v>
      </c>
    </row>
    <row r="34" spans="1:11" s="22" customFormat="1" ht="14.25" customHeight="1" x14ac:dyDescent="0.15">
      <c r="A34" s="28">
        <v>24</v>
      </c>
      <c r="B34" s="225"/>
      <c r="C34" s="226"/>
      <c r="D34" s="32"/>
      <c r="E34" s="113"/>
      <c r="F34" s="113"/>
      <c r="G34" s="113"/>
      <c r="H34" s="113"/>
      <c r="I34" s="113"/>
      <c r="J34" s="113"/>
      <c r="K34" s="114">
        <f t="shared" si="0"/>
        <v>0</v>
      </c>
    </row>
    <row r="35" spans="1:11" s="22" customFormat="1" ht="14.25" customHeight="1" x14ac:dyDescent="0.15">
      <c r="A35" s="28">
        <v>25</v>
      </c>
      <c r="B35" s="225"/>
      <c r="C35" s="226"/>
      <c r="D35" s="32"/>
      <c r="E35" s="113"/>
      <c r="F35" s="113"/>
      <c r="G35" s="113"/>
      <c r="H35" s="113"/>
      <c r="I35" s="113"/>
      <c r="J35" s="113"/>
      <c r="K35" s="114">
        <f t="shared" si="0"/>
        <v>0</v>
      </c>
    </row>
    <row r="36" spans="1:11" s="22" customFormat="1" ht="14.25" customHeight="1" x14ac:dyDescent="0.15">
      <c r="A36" s="28">
        <v>26</v>
      </c>
      <c r="B36" s="225"/>
      <c r="C36" s="226"/>
      <c r="D36" s="32"/>
      <c r="E36" s="113"/>
      <c r="F36" s="113"/>
      <c r="G36" s="113"/>
      <c r="H36" s="113"/>
      <c r="I36" s="113"/>
      <c r="J36" s="113"/>
      <c r="K36" s="114">
        <f t="shared" si="0"/>
        <v>0</v>
      </c>
    </row>
    <row r="37" spans="1:11" s="22" customFormat="1" ht="14.25" customHeight="1" x14ac:dyDescent="0.15">
      <c r="A37" s="28">
        <v>27</v>
      </c>
      <c r="B37" s="225"/>
      <c r="C37" s="226"/>
      <c r="D37" s="32"/>
      <c r="E37" s="113"/>
      <c r="F37" s="113"/>
      <c r="G37" s="113"/>
      <c r="H37" s="113"/>
      <c r="I37" s="113"/>
      <c r="J37" s="113"/>
      <c r="K37" s="114">
        <f t="shared" si="0"/>
        <v>0</v>
      </c>
    </row>
    <row r="38" spans="1:11" s="22" customFormat="1" ht="14.25" customHeight="1" x14ac:dyDescent="0.15">
      <c r="A38" s="229" t="s">
        <v>65</v>
      </c>
      <c r="B38" s="229"/>
      <c r="C38" s="229"/>
      <c r="D38" s="230"/>
      <c r="E38" s="115">
        <f t="shared" ref="E38:J38" si="1">SUM(E11:E37)</f>
        <v>0</v>
      </c>
      <c r="F38" s="115">
        <f t="shared" si="1"/>
        <v>0</v>
      </c>
      <c r="G38" s="115">
        <f t="shared" si="1"/>
        <v>0</v>
      </c>
      <c r="H38" s="115">
        <f t="shared" si="1"/>
        <v>0</v>
      </c>
      <c r="I38" s="115">
        <f t="shared" si="1"/>
        <v>0</v>
      </c>
      <c r="J38" s="115">
        <f t="shared" si="1"/>
        <v>0</v>
      </c>
      <c r="K38" s="114">
        <f>SUM(E38:J38)</f>
        <v>0</v>
      </c>
    </row>
    <row r="39" spans="1:11" s="25" customFormat="1" ht="9.9" customHeight="1" x14ac:dyDescent="0.15">
      <c r="A39" s="44"/>
      <c r="B39" s="44"/>
      <c r="C39" s="44"/>
      <c r="D39" s="44"/>
      <c r="E39" s="44"/>
      <c r="F39" s="44"/>
      <c r="G39" s="44"/>
      <c r="H39" s="44"/>
      <c r="I39" s="44"/>
      <c r="J39" s="44"/>
      <c r="K39" s="31" t="s">
        <v>88</v>
      </c>
    </row>
  </sheetData>
  <sheetProtection password="9113" sheet="1" objects="1" scenarios="1" selectLockedCells="1"/>
  <mergeCells count="37">
    <mergeCell ref="C3:K3"/>
    <mergeCell ref="C2:K2"/>
    <mergeCell ref="B21:C21"/>
    <mergeCell ref="B19:C19"/>
    <mergeCell ref="B20:C20"/>
    <mergeCell ref="A8:K8"/>
    <mergeCell ref="B11:C11"/>
    <mergeCell ref="B12:C12"/>
    <mergeCell ref="B13:C13"/>
    <mergeCell ref="E9:K9"/>
    <mergeCell ref="B37:C37"/>
    <mergeCell ref="B30:C30"/>
    <mergeCell ref="B31:C31"/>
    <mergeCell ref="A38:D38"/>
    <mergeCell ref="A9:A10"/>
    <mergeCell ref="B34:C34"/>
    <mergeCell ref="B35:C35"/>
    <mergeCell ref="B14:C14"/>
    <mergeCell ref="B15:C15"/>
    <mergeCell ref="B9:C10"/>
    <mergeCell ref="B36:C36"/>
    <mergeCell ref="C1:K1"/>
    <mergeCell ref="B32:C32"/>
    <mergeCell ref="B33:C33"/>
    <mergeCell ref="D9:D10"/>
    <mergeCell ref="B28:C28"/>
    <mergeCell ref="B29:C29"/>
    <mergeCell ref="B22:C22"/>
    <mergeCell ref="B23:C23"/>
    <mergeCell ref="B24:C24"/>
    <mergeCell ref="B25:C25"/>
    <mergeCell ref="B26:C26"/>
    <mergeCell ref="B27:C27"/>
    <mergeCell ref="B18:C18"/>
    <mergeCell ref="B16:C16"/>
    <mergeCell ref="B17:C17"/>
    <mergeCell ref="C4:K4"/>
  </mergeCells>
  <dataValidations count="1">
    <dataValidation type="whole" allowBlank="1" showInputMessage="1" showErrorMessage="1" error="有効な数字を入力してください。" sqref="E11:J37">
      <formula1>-999999</formula1>
      <formula2>999999</formula2>
    </dataValidation>
  </dataValidations>
  <printOptions horizontalCentered="1" verticalCentered="1"/>
  <pageMargins left="0.5" right="0.5" top="0.59" bottom="0.511811023622047" header="0.31496062992126" footer="0.31496062992126"/>
  <pageSetup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14"/>
  <sheetViews>
    <sheetView workbookViewId="0">
      <selection activeCell="A3" sqref="A3"/>
    </sheetView>
  </sheetViews>
  <sheetFormatPr defaultColWidth="8.88671875" defaultRowHeight="12" x14ac:dyDescent="0.15"/>
  <cols>
    <col min="1" max="1" width="24.44140625" customWidth="1"/>
  </cols>
  <sheetData>
    <row r="2" spans="1:1" x14ac:dyDescent="0.15">
      <c r="A2" s="37" t="s">
        <v>74</v>
      </c>
    </row>
    <row r="3" spans="1:1" x14ac:dyDescent="0.15">
      <c r="A3" s="1" t="s">
        <v>75</v>
      </c>
    </row>
    <row r="4" spans="1:1" x14ac:dyDescent="0.15">
      <c r="A4" s="1" t="s">
        <v>76</v>
      </c>
    </row>
    <row r="5" spans="1:1" x14ac:dyDescent="0.15">
      <c r="A5" s="1" t="s">
        <v>77</v>
      </c>
    </row>
    <row r="6" spans="1:1" x14ac:dyDescent="0.15">
      <c r="A6" s="1" t="s">
        <v>78</v>
      </c>
    </row>
    <row r="7" spans="1:1" x14ac:dyDescent="0.15">
      <c r="A7" s="1" t="s">
        <v>79</v>
      </c>
    </row>
    <row r="8" spans="1:1" x14ac:dyDescent="0.15">
      <c r="A8" s="1" t="s">
        <v>80</v>
      </c>
    </row>
    <row r="9" spans="1:1" x14ac:dyDescent="0.15">
      <c r="A9" s="1" t="s">
        <v>81</v>
      </c>
    </row>
    <row r="10" spans="1:1" x14ac:dyDescent="0.15">
      <c r="A10" s="1" t="s">
        <v>82</v>
      </c>
    </row>
    <row r="11" spans="1:1" x14ac:dyDescent="0.15">
      <c r="A11" s="1" t="s">
        <v>83</v>
      </c>
    </row>
    <row r="12" spans="1:1" x14ac:dyDescent="0.15">
      <c r="A12" s="1" t="s">
        <v>84</v>
      </c>
    </row>
    <row r="13" spans="1:1" x14ac:dyDescent="0.15">
      <c r="A13" s="1" t="s">
        <v>85</v>
      </c>
    </row>
    <row r="14" spans="1:1" x14ac:dyDescent="0.15">
      <c r="A14" s="1" t="s">
        <v>86</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54"/>
  <sheetViews>
    <sheetView showGridLines="0" showZeros="0" zoomScaleNormal="100" zoomScalePageLayoutView="125" workbookViewId="0">
      <selection activeCell="A3" sqref="A3"/>
    </sheetView>
  </sheetViews>
  <sheetFormatPr defaultColWidth="8.88671875" defaultRowHeight="12" x14ac:dyDescent="0.15"/>
  <cols>
    <col min="1" max="1" width="10.109375" customWidth="1"/>
    <col min="2" max="3" width="20" customWidth="1"/>
    <col min="4" max="4" width="31" customWidth="1"/>
    <col min="5" max="7" width="10.33203125" customWidth="1"/>
  </cols>
  <sheetData>
    <row r="1" spans="1:7" x14ac:dyDescent="0.15">
      <c r="A1" s="42" t="s">
        <v>66</v>
      </c>
      <c r="B1" s="36"/>
      <c r="C1" s="95">
        <f>'Reimbursement Request'!S4</f>
        <v>0</v>
      </c>
      <c r="D1" s="242"/>
      <c r="E1" s="243"/>
      <c r="F1" s="40"/>
      <c r="G1" s="40"/>
    </row>
    <row r="2" spans="1:7" ht="21.9" customHeight="1" x14ac:dyDescent="0.15">
      <c r="A2" s="43" t="s">
        <v>67</v>
      </c>
      <c r="B2" s="33" t="s">
        <v>68</v>
      </c>
      <c r="C2" s="33" t="s">
        <v>69</v>
      </c>
      <c r="D2" s="34" t="s">
        <v>70</v>
      </c>
      <c r="E2" s="8" t="s">
        <v>71</v>
      </c>
      <c r="F2" s="8" t="s">
        <v>72</v>
      </c>
      <c r="G2" s="41" t="s">
        <v>73</v>
      </c>
    </row>
    <row r="3" spans="1:7" ht="14.1" customHeight="1" x14ac:dyDescent="0.15">
      <c r="A3" s="90"/>
      <c r="B3" s="119"/>
      <c r="C3" s="119"/>
      <c r="D3" s="39"/>
      <c r="E3" s="20">
        <f>IF(ISNUMBER(C3-B3),C3-B3,0)</f>
        <v>0</v>
      </c>
      <c r="F3" s="109"/>
      <c r="G3" s="110">
        <f t="shared" ref="G3:G34" si="0">ROUND(E3*$C$1+F3,0)</f>
        <v>0</v>
      </c>
    </row>
    <row r="4" spans="1:7" ht="14.25" customHeight="1" x14ac:dyDescent="0.15">
      <c r="A4" s="90"/>
      <c r="B4" s="119"/>
      <c r="C4" s="119"/>
      <c r="D4" s="39"/>
      <c r="E4" s="20">
        <f t="shared" ref="E4:E53" si="1">IF(ISNUMBER(C4-B4),C4-B4,0)</f>
        <v>0</v>
      </c>
      <c r="F4" s="109"/>
      <c r="G4" s="110">
        <f t="shared" si="0"/>
        <v>0</v>
      </c>
    </row>
    <row r="5" spans="1:7" ht="14.25" customHeight="1" x14ac:dyDescent="0.15">
      <c r="A5" s="90"/>
      <c r="B5" s="119"/>
      <c r="C5" s="119"/>
      <c r="D5" s="39"/>
      <c r="E5" s="20">
        <f t="shared" si="1"/>
        <v>0</v>
      </c>
      <c r="F5" s="109"/>
      <c r="G5" s="110">
        <f t="shared" si="0"/>
        <v>0</v>
      </c>
    </row>
    <row r="6" spans="1:7" ht="14.25" customHeight="1" x14ac:dyDescent="0.15">
      <c r="A6" s="90"/>
      <c r="B6" s="119"/>
      <c r="C6" s="119"/>
      <c r="D6" s="39"/>
      <c r="E6" s="20">
        <f t="shared" si="1"/>
        <v>0</v>
      </c>
      <c r="F6" s="109"/>
      <c r="G6" s="110">
        <f t="shared" si="0"/>
        <v>0</v>
      </c>
    </row>
    <row r="7" spans="1:7" ht="14.25" customHeight="1" x14ac:dyDescent="0.15">
      <c r="A7" s="90"/>
      <c r="B7" s="119"/>
      <c r="C7" s="119"/>
      <c r="D7" s="39"/>
      <c r="E7" s="20">
        <f t="shared" si="1"/>
        <v>0</v>
      </c>
      <c r="F7" s="109"/>
      <c r="G7" s="110">
        <f t="shared" si="0"/>
        <v>0</v>
      </c>
    </row>
    <row r="8" spans="1:7" ht="14.25" customHeight="1" x14ac:dyDescent="0.15">
      <c r="A8" s="90"/>
      <c r="B8" s="119"/>
      <c r="C8" s="119"/>
      <c r="D8" s="39"/>
      <c r="E8" s="20">
        <f t="shared" si="1"/>
        <v>0</v>
      </c>
      <c r="F8" s="109"/>
      <c r="G8" s="110">
        <f t="shared" si="0"/>
        <v>0</v>
      </c>
    </row>
    <row r="9" spans="1:7" ht="14.25" customHeight="1" x14ac:dyDescent="0.15">
      <c r="A9" s="90"/>
      <c r="B9" s="119"/>
      <c r="C9" s="119"/>
      <c r="D9" s="39"/>
      <c r="E9" s="20">
        <f t="shared" si="1"/>
        <v>0</v>
      </c>
      <c r="F9" s="109"/>
      <c r="G9" s="110">
        <f t="shared" si="0"/>
        <v>0</v>
      </c>
    </row>
    <row r="10" spans="1:7" ht="14.25" customHeight="1" x14ac:dyDescent="0.15">
      <c r="A10" s="90"/>
      <c r="B10" s="119"/>
      <c r="C10" s="119"/>
      <c r="D10" s="39"/>
      <c r="E10" s="20">
        <f t="shared" si="1"/>
        <v>0</v>
      </c>
      <c r="F10" s="109"/>
      <c r="G10" s="110">
        <f t="shared" si="0"/>
        <v>0</v>
      </c>
    </row>
    <row r="11" spans="1:7" ht="14.25" customHeight="1" x14ac:dyDescent="0.15">
      <c r="A11" s="90"/>
      <c r="B11" s="119"/>
      <c r="C11" s="119"/>
      <c r="D11" s="39"/>
      <c r="E11" s="20">
        <f t="shared" si="1"/>
        <v>0</v>
      </c>
      <c r="F11" s="109"/>
      <c r="G11" s="110">
        <f t="shared" si="0"/>
        <v>0</v>
      </c>
    </row>
    <row r="12" spans="1:7" ht="14.25" customHeight="1" x14ac:dyDescent="0.15">
      <c r="A12" s="90"/>
      <c r="B12" s="119"/>
      <c r="C12" s="119"/>
      <c r="D12" s="39"/>
      <c r="E12" s="20">
        <f t="shared" si="1"/>
        <v>0</v>
      </c>
      <c r="F12" s="109"/>
      <c r="G12" s="110">
        <f t="shared" si="0"/>
        <v>0</v>
      </c>
    </row>
    <row r="13" spans="1:7" ht="14.25" customHeight="1" x14ac:dyDescent="0.15">
      <c r="A13" s="90"/>
      <c r="B13" s="119"/>
      <c r="C13" s="119"/>
      <c r="D13" s="39"/>
      <c r="E13" s="20">
        <f t="shared" si="1"/>
        <v>0</v>
      </c>
      <c r="F13" s="109"/>
      <c r="G13" s="110">
        <f t="shared" si="0"/>
        <v>0</v>
      </c>
    </row>
    <row r="14" spans="1:7" ht="14.25" customHeight="1" x14ac:dyDescent="0.15">
      <c r="A14" s="90"/>
      <c r="B14" s="119"/>
      <c r="C14" s="119"/>
      <c r="D14" s="39"/>
      <c r="E14" s="20">
        <f t="shared" si="1"/>
        <v>0</v>
      </c>
      <c r="F14" s="109"/>
      <c r="G14" s="110">
        <f t="shared" si="0"/>
        <v>0</v>
      </c>
    </row>
    <row r="15" spans="1:7" ht="14.25" customHeight="1" x14ac:dyDescent="0.15">
      <c r="A15" s="90"/>
      <c r="B15" s="119"/>
      <c r="C15" s="119"/>
      <c r="D15" s="39"/>
      <c r="E15" s="20">
        <f t="shared" si="1"/>
        <v>0</v>
      </c>
      <c r="F15" s="109"/>
      <c r="G15" s="110">
        <f t="shared" si="0"/>
        <v>0</v>
      </c>
    </row>
    <row r="16" spans="1:7" ht="14.25" customHeight="1" x14ac:dyDescent="0.15">
      <c r="A16" s="90"/>
      <c r="B16" s="119"/>
      <c r="C16" s="119"/>
      <c r="D16" s="39"/>
      <c r="E16" s="20">
        <f t="shared" si="1"/>
        <v>0</v>
      </c>
      <c r="F16" s="109"/>
      <c r="G16" s="110">
        <f t="shared" si="0"/>
        <v>0</v>
      </c>
    </row>
    <row r="17" spans="1:7" ht="14.25" customHeight="1" x14ac:dyDescent="0.15">
      <c r="A17" s="90"/>
      <c r="B17" s="119"/>
      <c r="C17" s="119"/>
      <c r="D17" s="39"/>
      <c r="E17" s="20">
        <f t="shared" si="1"/>
        <v>0</v>
      </c>
      <c r="F17" s="109"/>
      <c r="G17" s="110">
        <f t="shared" si="0"/>
        <v>0</v>
      </c>
    </row>
    <row r="18" spans="1:7" ht="14.25" customHeight="1" x14ac:dyDescent="0.15">
      <c r="A18" s="90"/>
      <c r="B18" s="119"/>
      <c r="C18" s="119"/>
      <c r="D18" s="39"/>
      <c r="E18" s="20">
        <f t="shared" si="1"/>
        <v>0</v>
      </c>
      <c r="F18" s="109"/>
      <c r="G18" s="110">
        <f t="shared" si="0"/>
        <v>0</v>
      </c>
    </row>
    <row r="19" spans="1:7" ht="14.25" customHeight="1" x14ac:dyDescent="0.15">
      <c r="A19" s="90"/>
      <c r="B19" s="119"/>
      <c r="C19" s="119"/>
      <c r="D19" s="39"/>
      <c r="E19" s="20">
        <f t="shared" si="1"/>
        <v>0</v>
      </c>
      <c r="F19" s="109"/>
      <c r="G19" s="110">
        <f t="shared" si="0"/>
        <v>0</v>
      </c>
    </row>
    <row r="20" spans="1:7" ht="14.25" customHeight="1" x14ac:dyDescent="0.15">
      <c r="A20" s="90"/>
      <c r="B20" s="119"/>
      <c r="C20" s="119"/>
      <c r="D20" s="39"/>
      <c r="E20" s="20">
        <f t="shared" si="1"/>
        <v>0</v>
      </c>
      <c r="F20" s="109"/>
      <c r="G20" s="110">
        <f t="shared" si="0"/>
        <v>0</v>
      </c>
    </row>
    <row r="21" spans="1:7" ht="14.25" customHeight="1" x14ac:dyDescent="0.15">
      <c r="A21" s="90"/>
      <c r="B21" s="119"/>
      <c r="C21" s="119"/>
      <c r="D21" s="39"/>
      <c r="E21" s="20">
        <f t="shared" si="1"/>
        <v>0</v>
      </c>
      <c r="F21" s="109"/>
      <c r="G21" s="110">
        <f t="shared" si="0"/>
        <v>0</v>
      </c>
    </row>
    <row r="22" spans="1:7" ht="14.25" customHeight="1" x14ac:dyDescent="0.15">
      <c r="A22" s="90"/>
      <c r="B22" s="119"/>
      <c r="C22" s="119"/>
      <c r="D22" s="39"/>
      <c r="E22" s="20">
        <f t="shared" si="1"/>
        <v>0</v>
      </c>
      <c r="F22" s="109"/>
      <c r="G22" s="110">
        <f t="shared" si="0"/>
        <v>0</v>
      </c>
    </row>
    <row r="23" spans="1:7" ht="14.25" customHeight="1" x14ac:dyDescent="0.15">
      <c r="A23" s="90"/>
      <c r="B23" s="119"/>
      <c r="C23" s="119"/>
      <c r="D23" s="39"/>
      <c r="E23" s="20">
        <f t="shared" si="1"/>
        <v>0</v>
      </c>
      <c r="F23" s="109"/>
      <c r="G23" s="110">
        <f t="shared" si="0"/>
        <v>0</v>
      </c>
    </row>
    <row r="24" spans="1:7" ht="14.25" customHeight="1" x14ac:dyDescent="0.15">
      <c r="A24" s="90"/>
      <c r="B24" s="119"/>
      <c r="C24" s="119"/>
      <c r="D24" s="39"/>
      <c r="E24" s="20">
        <f t="shared" si="1"/>
        <v>0</v>
      </c>
      <c r="F24" s="109"/>
      <c r="G24" s="110">
        <f t="shared" si="0"/>
        <v>0</v>
      </c>
    </row>
    <row r="25" spans="1:7" ht="14.25" customHeight="1" x14ac:dyDescent="0.15">
      <c r="A25" s="90"/>
      <c r="B25" s="119"/>
      <c r="C25" s="119"/>
      <c r="D25" s="39"/>
      <c r="E25" s="20">
        <f t="shared" si="1"/>
        <v>0</v>
      </c>
      <c r="F25" s="109"/>
      <c r="G25" s="110">
        <f t="shared" si="0"/>
        <v>0</v>
      </c>
    </row>
    <row r="26" spans="1:7" ht="14.25" customHeight="1" x14ac:dyDescent="0.15">
      <c r="A26" s="90"/>
      <c r="B26" s="119"/>
      <c r="C26" s="119"/>
      <c r="D26" s="39"/>
      <c r="E26" s="20">
        <f t="shared" si="1"/>
        <v>0</v>
      </c>
      <c r="F26" s="109"/>
      <c r="G26" s="110">
        <f t="shared" si="0"/>
        <v>0</v>
      </c>
    </row>
    <row r="27" spans="1:7" ht="14.25" customHeight="1" x14ac:dyDescent="0.15">
      <c r="A27" s="90"/>
      <c r="B27" s="119"/>
      <c r="C27" s="119"/>
      <c r="D27" s="39"/>
      <c r="E27" s="20">
        <f t="shared" si="1"/>
        <v>0</v>
      </c>
      <c r="F27" s="109"/>
      <c r="G27" s="110">
        <f t="shared" si="0"/>
        <v>0</v>
      </c>
    </row>
    <row r="28" spans="1:7" ht="14.25" customHeight="1" x14ac:dyDescent="0.15">
      <c r="A28" s="90"/>
      <c r="B28" s="119"/>
      <c r="C28" s="119"/>
      <c r="D28" s="39"/>
      <c r="E28" s="20">
        <f t="shared" si="1"/>
        <v>0</v>
      </c>
      <c r="F28" s="109"/>
      <c r="G28" s="110">
        <f t="shared" si="0"/>
        <v>0</v>
      </c>
    </row>
    <row r="29" spans="1:7" ht="14.25" customHeight="1" x14ac:dyDescent="0.15">
      <c r="A29" s="90"/>
      <c r="B29" s="119"/>
      <c r="C29" s="119"/>
      <c r="D29" s="39"/>
      <c r="E29" s="20">
        <f t="shared" si="1"/>
        <v>0</v>
      </c>
      <c r="F29" s="109"/>
      <c r="G29" s="110">
        <f t="shared" si="0"/>
        <v>0</v>
      </c>
    </row>
    <row r="30" spans="1:7" ht="14.25" customHeight="1" x14ac:dyDescent="0.15">
      <c r="A30" s="90"/>
      <c r="B30" s="119"/>
      <c r="C30" s="119"/>
      <c r="D30" s="39"/>
      <c r="E30" s="20">
        <f t="shared" si="1"/>
        <v>0</v>
      </c>
      <c r="F30" s="109"/>
      <c r="G30" s="110">
        <f t="shared" si="0"/>
        <v>0</v>
      </c>
    </row>
    <row r="31" spans="1:7" ht="14.25" customHeight="1" x14ac:dyDescent="0.15">
      <c r="A31" s="90"/>
      <c r="B31" s="119"/>
      <c r="C31" s="119"/>
      <c r="D31" s="39"/>
      <c r="E31" s="20">
        <f t="shared" si="1"/>
        <v>0</v>
      </c>
      <c r="F31" s="109"/>
      <c r="G31" s="110">
        <f t="shared" si="0"/>
        <v>0</v>
      </c>
    </row>
    <row r="32" spans="1:7" ht="14.25" customHeight="1" x14ac:dyDescent="0.15">
      <c r="A32" s="90"/>
      <c r="B32" s="119"/>
      <c r="C32" s="119"/>
      <c r="D32" s="39"/>
      <c r="E32" s="20">
        <f t="shared" si="1"/>
        <v>0</v>
      </c>
      <c r="F32" s="109"/>
      <c r="G32" s="110">
        <f t="shared" si="0"/>
        <v>0</v>
      </c>
    </row>
    <row r="33" spans="1:7" ht="14.25" customHeight="1" x14ac:dyDescent="0.15">
      <c r="A33" s="90"/>
      <c r="B33" s="119"/>
      <c r="C33" s="119"/>
      <c r="D33" s="39"/>
      <c r="E33" s="20">
        <f t="shared" si="1"/>
        <v>0</v>
      </c>
      <c r="F33" s="109"/>
      <c r="G33" s="110">
        <f t="shared" si="0"/>
        <v>0</v>
      </c>
    </row>
    <row r="34" spans="1:7" ht="14.25" customHeight="1" x14ac:dyDescent="0.15">
      <c r="A34" s="90"/>
      <c r="B34" s="119"/>
      <c r="C34" s="119"/>
      <c r="D34" s="39"/>
      <c r="E34" s="20">
        <f t="shared" si="1"/>
        <v>0</v>
      </c>
      <c r="F34" s="109"/>
      <c r="G34" s="110">
        <f t="shared" si="0"/>
        <v>0</v>
      </c>
    </row>
    <row r="35" spans="1:7" ht="14.25" customHeight="1" x14ac:dyDescent="0.15">
      <c r="A35" s="90"/>
      <c r="B35" s="119"/>
      <c r="C35" s="119"/>
      <c r="D35" s="39"/>
      <c r="E35" s="20">
        <f t="shared" si="1"/>
        <v>0</v>
      </c>
      <c r="F35" s="109"/>
      <c r="G35" s="110">
        <f t="shared" ref="G35:G53" si="2">ROUND(E35*$C$1+F35,0)</f>
        <v>0</v>
      </c>
    </row>
    <row r="36" spans="1:7" ht="14.25" customHeight="1" x14ac:dyDescent="0.15">
      <c r="A36" s="90"/>
      <c r="B36" s="119"/>
      <c r="C36" s="119"/>
      <c r="D36" s="39"/>
      <c r="E36" s="20">
        <f t="shared" si="1"/>
        <v>0</v>
      </c>
      <c r="F36" s="109"/>
      <c r="G36" s="110">
        <f t="shared" si="2"/>
        <v>0</v>
      </c>
    </row>
    <row r="37" spans="1:7" ht="14.25" customHeight="1" x14ac:dyDescent="0.15">
      <c r="A37" s="90"/>
      <c r="B37" s="119"/>
      <c r="C37" s="119"/>
      <c r="D37" s="39"/>
      <c r="E37" s="20">
        <f t="shared" si="1"/>
        <v>0</v>
      </c>
      <c r="F37" s="109"/>
      <c r="G37" s="110">
        <f t="shared" si="2"/>
        <v>0</v>
      </c>
    </row>
    <row r="38" spans="1:7" ht="14.25" customHeight="1" x14ac:dyDescent="0.15">
      <c r="A38" s="90"/>
      <c r="B38" s="119"/>
      <c r="C38" s="119"/>
      <c r="D38" s="39"/>
      <c r="E38" s="20">
        <f t="shared" si="1"/>
        <v>0</v>
      </c>
      <c r="F38" s="109"/>
      <c r="G38" s="110">
        <f t="shared" si="2"/>
        <v>0</v>
      </c>
    </row>
    <row r="39" spans="1:7" ht="14.25" customHeight="1" x14ac:dyDescent="0.15">
      <c r="A39" s="90"/>
      <c r="B39" s="119"/>
      <c r="C39" s="119"/>
      <c r="D39" s="39"/>
      <c r="E39" s="20">
        <f t="shared" si="1"/>
        <v>0</v>
      </c>
      <c r="F39" s="109"/>
      <c r="G39" s="110">
        <f t="shared" si="2"/>
        <v>0</v>
      </c>
    </row>
    <row r="40" spans="1:7" ht="14.25" customHeight="1" x14ac:dyDescent="0.15">
      <c r="A40" s="90"/>
      <c r="B40" s="119"/>
      <c r="C40" s="119"/>
      <c r="D40" s="39"/>
      <c r="E40" s="20">
        <f t="shared" si="1"/>
        <v>0</v>
      </c>
      <c r="F40" s="109"/>
      <c r="G40" s="110">
        <f t="shared" si="2"/>
        <v>0</v>
      </c>
    </row>
    <row r="41" spans="1:7" ht="14.25" customHeight="1" x14ac:dyDescent="0.15">
      <c r="A41" s="90"/>
      <c r="B41" s="119"/>
      <c r="C41" s="119"/>
      <c r="D41" s="39"/>
      <c r="E41" s="20">
        <f t="shared" si="1"/>
        <v>0</v>
      </c>
      <c r="F41" s="109"/>
      <c r="G41" s="110">
        <f t="shared" si="2"/>
        <v>0</v>
      </c>
    </row>
    <row r="42" spans="1:7" ht="14.25" customHeight="1" x14ac:dyDescent="0.15">
      <c r="A42" s="90"/>
      <c r="B42" s="119"/>
      <c r="C42" s="119"/>
      <c r="D42" s="39"/>
      <c r="E42" s="20">
        <f t="shared" si="1"/>
        <v>0</v>
      </c>
      <c r="F42" s="109"/>
      <c r="G42" s="110">
        <f t="shared" si="2"/>
        <v>0</v>
      </c>
    </row>
    <row r="43" spans="1:7" ht="14.25" customHeight="1" x14ac:dyDescent="0.15">
      <c r="A43" s="90"/>
      <c r="B43" s="119"/>
      <c r="C43" s="119"/>
      <c r="D43" s="39"/>
      <c r="E43" s="20">
        <f t="shared" si="1"/>
        <v>0</v>
      </c>
      <c r="F43" s="109"/>
      <c r="G43" s="110">
        <f t="shared" si="2"/>
        <v>0</v>
      </c>
    </row>
    <row r="44" spans="1:7" ht="14.25" customHeight="1" x14ac:dyDescent="0.15">
      <c r="A44" s="90"/>
      <c r="B44" s="119"/>
      <c r="C44" s="119"/>
      <c r="D44" s="39"/>
      <c r="E44" s="20">
        <f t="shared" si="1"/>
        <v>0</v>
      </c>
      <c r="F44" s="109"/>
      <c r="G44" s="110">
        <f t="shared" si="2"/>
        <v>0</v>
      </c>
    </row>
    <row r="45" spans="1:7" ht="14.25" customHeight="1" x14ac:dyDescent="0.15">
      <c r="A45" s="90"/>
      <c r="B45" s="119"/>
      <c r="C45" s="119"/>
      <c r="D45" s="39"/>
      <c r="E45" s="20">
        <f t="shared" si="1"/>
        <v>0</v>
      </c>
      <c r="F45" s="109"/>
      <c r="G45" s="110">
        <f t="shared" si="2"/>
        <v>0</v>
      </c>
    </row>
    <row r="46" spans="1:7" ht="14.25" customHeight="1" x14ac:dyDescent="0.15">
      <c r="A46" s="90"/>
      <c r="B46" s="119"/>
      <c r="C46" s="119"/>
      <c r="D46" s="96"/>
      <c r="E46" s="20">
        <f t="shared" si="1"/>
        <v>0</v>
      </c>
      <c r="F46" s="109"/>
      <c r="G46" s="110">
        <f t="shared" si="2"/>
        <v>0</v>
      </c>
    </row>
    <row r="47" spans="1:7" ht="14.25" customHeight="1" x14ac:dyDescent="0.15">
      <c r="A47" s="90"/>
      <c r="B47" s="119"/>
      <c r="C47" s="119"/>
      <c r="D47" s="39"/>
      <c r="E47" s="20">
        <f t="shared" si="1"/>
        <v>0</v>
      </c>
      <c r="F47" s="109"/>
      <c r="G47" s="110">
        <f t="shared" si="2"/>
        <v>0</v>
      </c>
    </row>
    <row r="48" spans="1:7" ht="14.25" customHeight="1" x14ac:dyDescent="0.15">
      <c r="A48" s="90"/>
      <c r="B48" s="119"/>
      <c r="C48" s="119"/>
      <c r="D48" s="39"/>
      <c r="E48" s="20">
        <f t="shared" si="1"/>
        <v>0</v>
      </c>
      <c r="F48" s="109"/>
      <c r="G48" s="110">
        <f t="shared" si="2"/>
        <v>0</v>
      </c>
    </row>
    <row r="49" spans="1:7" ht="14.25" customHeight="1" x14ac:dyDescent="0.15">
      <c r="A49" s="90"/>
      <c r="B49" s="119"/>
      <c r="C49" s="119"/>
      <c r="D49" s="39"/>
      <c r="E49" s="20">
        <f t="shared" si="1"/>
        <v>0</v>
      </c>
      <c r="F49" s="109"/>
      <c r="G49" s="110">
        <f t="shared" si="2"/>
        <v>0</v>
      </c>
    </row>
    <row r="50" spans="1:7" ht="14.25" customHeight="1" x14ac:dyDescent="0.15">
      <c r="A50" s="90"/>
      <c r="B50" s="119"/>
      <c r="C50" s="119"/>
      <c r="D50" s="97"/>
      <c r="E50" s="20">
        <f t="shared" si="1"/>
        <v>0</v>
      </c>
      <c r="F50" s="109"/>
      <c r="G50" s="110">
        <f t="shared" si="2"/>
        <v>0</v>
      </c>
    </row>
    <row r="51" spans="1:7" ht="14.25" customHeight="1" x14ac:dyDescent="0.15">
      <c r="A51" s="90"/>
      <c r="B51" s="119"/>
      <c r="C51" s="119"/>
      <c r="D51" s="39"/>
      <c r="E51" s="20">
        <f t="shared" si="1"/>
        <v>0</v>
      </c>
      <c r="F51" s="109"/>
      <c r="G51" s="110">
        <f t="shared" si="2"/>
        <v>0</v>
      </c>
    </row>
    <row r="52" spans="1:7" ht="14.25" customHeight="1" x14ac:dyDescent="0.15">
      <c r="A52" s="90"/>
      <c r="B52" s="119"/>
      <c r="C52" s="119"/>
      <c r="D52" s="39"/>
      <c r="E52" s="20">
        <f t="shared" si="1"/>
        <v>0</v>
      </c>
      <c r="F52" s="109"/>
      <c r="G52" s="110">
        <f t="shared" si="2"/>
        <v>0</v>
      </c>
    </row>
    <row r="53" spans="1:7" ht="14.25" customHeight="1" x14ac:dyDescent="0.15">
      <c r="A53" s="90"/>
      <c r="B53" s="119"/>
      <c r="C53" s="119"/>
      <c r="D53" s="39"/>
      <c r="E53" s="20">
        <f t="shared" si="1"/>
        <v>0</v>
      </c>
      <c r="F53" s="109"/>
      <c r="G53" s="110">
        <f t="shared" si="2"/>
        <v>0</v>
      </c>
    </row>
    <row r="54" spans="1:7" ht="14.25" customHeight="1" x14ac:dyDescent="0.15">
      <c r="A54" s="13"/>
      <c r="B54" s="9"/>
      <c r="C54" s="14"/>
      <c r="D54" s="15"/>
      <c r="E54" s="35">
        <f>SUM(E3:E53)</f>
        <v>0</v>
      </c>
      <c r="F54" s="111">
        <f>SUM(F3:F53)</f>
        <v>0</v>
      </c>
      <c r="G54" s="112">
        <f>SUM(G3:G53)</f>
        <v>0</v>
      </c>
    </row>
  </sheetData>
  <sheetProtection password="9113" sheet="1" objects="1" scenarios="1" selectLockedCells="1"/>
  <mergeCells count="1">
    <mergeCell ref="D1:E1"/>
  </mergeCells>
  <conditionalFormatting sqref="B3:E53">
    <cfRule type="expression" dxfId="1" priority="3">
      <formula>$B3-$C3&gt;0</formula>
    </cfRule>
    <cfRule type="expression" dxfId="0" priority="1">
      <formula>ISBLANK($B3)</formula>
    </cfRule>
  </conditionalFormatting>
  <dataValidations count="3">
    <dataValidation type="decimal" allowBlank="1" showInputMessage="1" showErrorMessage="1" errorTitle="入力が無効です。" error="円単位で入力してください。   例：1km20円50銭の場合は，20.5と入力。" promptTitle="円単位で入力してください。  " prompt="（例：56.5）   " sqref="D1">
      <formula1>0.14</formula1>
      <formula2>0.999</formula2>
    </dataValidation>
    <dataValidation type="whole" allowBlank="1" showInputMessage="1" showErrorMessage="1" error="有効な数字を入力してください。" sqref="F3:F53">
      <formula1>-999999</formula1>
      <formula2>999999</formula2>
    </dataValidation>
    <dataValidation type="decimal" allowBlank="1" showInputMessage="1" showErrorMessage="1" error="有効な数字を入力してください。" sqref="E3:E53">
      <formula1>-99999.9</formula1>
      <formula2>99999.9</formula2>
    </dataValidation>
  </dataValidations>
  <printOptions horizontalCentered="1" verticalCentered="1"/>
  <pageMargins left="0.3" right="0.3" top="0.5" bottom="0.45" header="0.3" footer="0.3"/>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I_x0020_Form_x0020_Number xmlns="4c904527-5c4f-490e-8525-99834ae88a65">PD10048700</SI_x0020_Form_x0020_Number>
    <Geo-Location xmlns="4c904527-5c4f-490e-8525-99834ae88a65">
      <Value>Outside U.S. and Canada</Value>
    </Geo-Location>
    <Summary xmlns="4c904527-5c4f-490e-8525-99834ae88a65" xsi:nil="true"/>
    <From1 xmlns="4c904527-5c4f-490e-8525-99834ae88a65" xsi:nil="true"/>
    <S_x0026_I_x0020_Role xmlns="4c904527-5c4f-490e-8525-99834ae88a65">
      <Value>All Employees</Value>
    </S_x0026_I_x0020_Role>
    <SI_x0020_Form_x0020_ID_x0020_Language xmlns="4c904527-5c4f-490e-8525-99834ae88a65">PD10048700_jpn</SI_x0020_Form_x0020_ID_x0020_Language>
    <SI_x0020_Form_x0020_Category xmlns="4c904527-5c4f-490e-8525-99834ae88a65">Reimbursements and Travel: Stake Teacher Reimbursement</SI_x0020_Form_x0020_Category>
    <SI_x0020_Language xmlns="4c904527-5c4f-490e-8525-99834ae88a65">Japanese</SI_x0020_Language>
    <Translation xmlns="a94f57bb-c1fd-441c-a184-d18091621161">Nonemployee Reimbursement Request (Outside US and Canada) (Japanese)</Translation>
  </documentManagement>
</p:properties>
</file>

<file path=customXml/item3.xml><?xml version="1.0" encoding="utf-8"?>
<ct:contentTypeSchema xmlns:ct="http://schemas.microsoft.com/office/2006/metadata/contentType" xmlns:ma="http://schemas.microsoft.com/office/2006/metadata/properties/metaAttributes" ct:_="" ma:_="" ma:contentTypeName="SI Form" ma:contentTypeID="0x010100D544C2AE9B0F124892FDA1455D2C880D002FF4DCDE39F36B4CBEA620D30EF1EDA7" ma:contentTypeVersion="12" ma:contentTypeDescription="" ma:contentTypeScope="" ma:versionID="d9ffa44dc97ee516aaca2c05af531172">
  <xsd:schema xmlns:xsd="http://www.w3.org/2001/XMLSchema" xmlns:xs="http://www.w3.org/2001/XMLSchema" xmlns:p="http://schemas.microsoft.com/office/2006/metadata/properties" xmlns:ns2="4c904527-5c4f-490e-8525-99834ae88a65" xmlns:ns3="a94f57bb-c1fd-441c-a184-d18091621161" targetNamespace="http://schemas.microsoft.com/office/2006/metadata/properties" ma:root="true" ma:fieldsID="ad6612d8e868efb76c9c2fd9a13831d4" ns2:_="" ns3:_="">
    <xsd:import namespace="4c904527-5c4f-490e-8525-99834ae88a65"/>
    <xsd:import namespace="a94f57bb-c1fd-441c-a184-d18091621161"/>
    <xsd:element name="properties">
      <xsd:complexType>
        <xsd:sequence>
          <xsd:element name="documentManagement">
            <xsd:complexType>
              <xsd:all>
                <xsd:element ref="ns2:Geo-Location" minOccurs="0"/>
                <xsd:element ref="ns2:S_x0026_I_x0020_Role" minOccurs="0"/>
                <xsd:element ref="ns2:From1" minOccurs="0"/>
                <xsd:element ref="ns2:Summary" minOccurs="0"/>
                <xsd:element ref="ns2:SI_x0020_Form_x0020_Category" minOccurs="0"/>
                <xsd:element ref="ns2:SI_x0020_Form_x0020_Number" minOccurs="0"/>
                <xsd:element ref="ns2:SI_x0020_Language" minOccurs="0"/>
                <xsd:element ref="ns2:SI_x0020_Form_x0020_ID_x0020_Language" minOccurs="0"/>
                <xsd:element ref="ns3:Transl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904527-5c4f-490e-8525-99834ae88a65" elementFormDefault="qualified">
    <xsd:import namespace="http://schemas.microsoft.com/office/2006/documentManagement/types"/>
    <xsd:import namespace="http://schemas.microsoft.com/office/infopath/2007/PartnerControls"/>
    <xsd:element name="Geo-Location" ma:index="8" nillable="true" ma:displayName="SI Geo-Location" ma:default="Worldwide" ma:description="This field is used to target content to appropriate audiences. It is a not security filter, meaning it will not prevent audiences not selected from viewing the content. Rather it is designed to help bring content to the attention of the those in the geo-locations selected." ma:internalName="Geo_x002d_Location">
      <xsd:complexType>
        <xsd:complexContent>
          <xsd:extension base="dms:MultiChoice">
            <xsd:sequence>
              <xsd:element name="Value" maxOccurs="unbounded" minOccurs="0" nillable="true">
                <xsd:simpleType>
                  <xsd:restriction base="dms:Choice">
                    <xsd:enumeration value="Canada"/>
                    <xsd:enumeration value="Outside U.S."/>
                    <xsd:enumeration value="Outside U.S. and Canada"/>
                    <xsd:enumeration value="U.S."/>
                    <xsd:enumeration value="Utah"/>
                    <xsd:enumeration value="Worldwide"/>
                  </xsd:restriction>
                </xsd:simpleType>
              </xsd:element>
            </xsd:sequence>
          </xsd:extension>
        </xsd:complexContent>
      </xsd:complexType>
    </xsd:element>
    <xsd:element name="S_x0026_I_x0020_Role" ma:index="9" nillable="true" ma:displayName="SI Audience" ma:default="No Targeting" ma:description="This field is used to target content to appropriate audiences. It is a not security filter, meaning it will not prevent audiences not selected from viewing the content. Rather it is designed to help bring content to the attention of the audiences selected." ma:internalName="S_x0026_I_x0020_Role">
      <xsd:complexType>
        <xsd:complexContent>
          <xsd:extension base="dms:MultiChoice">
            <xsd:sequence>
              <xsd:element name="Value" maxOccurs="unbounded" minOccurs="0" nillable="true">
                <xsd:simpleType>
                  <xsd:restriction base="dms:Choice">
                    <xsd:enumeration value="All Employees"/>
                    <xsd:enumeration value="All Administrators"/>
                    <xsd:enumeration value="Area Office Personnel"/>
                    <xsd:enumeration value="Central Office Personnel"/>
                    <xsd:enumeration value="Coordinators"/>
                    <xsd:enumeration value="Institute Teachers"/>
                    <xsd:enumeration value="Seminary Teachers"/>
                    <xsd:enumeration value="Support Specialists"/>
                    <xsd:enumeration value="No Targeting"/>
                  </xsd:restriction>
                </xsd:simpleType>
              </xsd:element>
            </xsd:sequence>
          </xsd:extension>
        </xsd:complexContent>
      </xsd:complexType>
    </xsd:element>
    <xsd:element name="From1" ma:index="10" nillable="true" ma:displayName="SI From" ma:format="Dropdown" ma:internalName="From1">
      <xsd:simpleType>
        <xsd:restriction base="dms:Choice">
          <xsd:enumeration value="S&amp;I Administrators’ Council"/>
          <xsd:enumeration value="Other"/>
        </xsd:restriction>
      </xsd:simpleType>
    </xsd:element>
    <xsd:element name="Summary" ma:index="11" nillable="true" ma:displayName="Summary" ma:internalName="Summary">
      <xsd:simpleType>
        <xsd:restriction base="dms:Note">
          <xsd:maxLength value="255"/>
        </xsd:restriction>
      </xsd:simpleType>
    </xsd:element>
    <xsd:element name="SI_x0020_Form_x0020_Category" ma:index="12" nillable="true" ma:displayName="SI Form Category" ma:format="Dropdown" ma:internalName="SI_x0020_Form_x0020_Category">
      <xsd:simpleType>
        <xsd:restriction base="dms:Choice">
          <xsd:enumeration value="Budgets: Area Reports"/>
          <xsd:enumeration value="Budgets: Budgeting"/>
          <xsd:enumeration value="Budgets: IROPs"/>
          <xsd:enumeration value="Budgets: Journal Vouchers"/>
          <xsd:enumeration value="Budgets: Statement of Operations"/>
          <xsd:enumeration value="Credit Cards: Credit Card Basics"/>
          <xsd:enumeration value="Credit Cards: Dispute and Fraud"/>
          <xsd:enumeration value="Credit Cards: Getting Started"/>
          <xsd:enumeration value="Credit Cards: Reports and Searches"/>
          <xsd:enumeration value="Financial Management: Financial Oversight"/>
          <xsd:enumeration value="Financial Management: Maintaining Financial Information"/>
          <xsd:enumeration value="Financial Management: Tax"/>
          <xsd:enumeration value="Money Collection: iRES"/>
          <xsd:enumeration value="Money Collection: Resources"/>
          <xsd:enumeration value="Reimbursements and Travel: Employee Reimbursement"/>
          <xsd:enumeration value="Reimbursements and Travel: IAN"/>
          <xsd:enumeration value="Reimbursements and Travel: Stake Teacher Reimbursement"/>
          <xsd:enumeration value="Reimbursements and Travel: Travel Helps"/>
        </xsd:restriction>
      </xsd:simpleType>
    </xsd:element>
    <xsd:element name="SI_x0020_Form_x0020_Number" ma:index="13" nillable="true" ma:displayName="SI Form Number" ma:internalName="SI_x0020_Form_x0020_Number">
      <xsd:simpleType>
        <xsd:restriction base="dms:Text">
          <xsd:maxLength value="255"/>
        </xsd:restriction>
      </xsd:simpleType>
    </xsd:element>
    <xsd:element name="SI_x0020_Language" ma:index="14" nillable="true" ma:displayName="SI Language" ma:default="English" ma:format="Dropdown" ma:internalName="SI_x0020_Language">
      <xsd:simpleType>
        <xsd:restriction base="dms:Choice">
          <xsd:enumeration value="Armenian"/>
          <xsd:enumeration value="Albanian"/>
          <xsd:enumeration value="Cambodian"/>
          <xsd:enumeration value="Cantonese"/>
          <xsd:enumeration value="Chinese"/>
          <xsd:enumeration value="Croatian"/>
          <xsd:enumeration value="Czech"/>
          <xsd:enumeration value="Danish"/>
          <xsd:enumeration value="Dutch"/>
          <xsd:enumeration value="English"/>
          <xsd:enumeration value="Finnish"/>
          <xsd:enumeration value="French"/>
          <xsd:enumeration value="German"/>
          <xsd:enumeration value="Hungarian"/>
          <xsd:enumeration value="Icelandic"/>
          <xsd:enumeration value="Indonesian"/>
          <xsd:enumeration value="Italian"/>
          <xsd:enumeration value="Japanese"/>
          <xsd:enumeration value="Korean"/>
          <xsd:enumeration value="Malagasy"/>
          <xsd:enumeration value="Mongolian"/>
          <xsd:enumeration value="Norwegian"/>
          <xsd:enumeration value="Polish"/>
          <xsd:enumeration value="Portuguese"/>
          <xsd:enumeration value="Romanian"/>
          <xsd:enumeration value="Russian"/>
          <xsd:enumeration value="Samoan"/>
          <xsd:enumeration value="Serbian"/>
          <xsd:enumeration value="Slovenian"/>
          <xsd:enumeration value="Slovak"/>
          <xsd:enumeration value="Spanish"/>
          <xsd:enumeration value="Swedish"/>
          <xsd:enumeration value="Thai"/>
          <xsd:enumeration value="Tongan"/>
          <xsd:enumeration value="Ukrainian"/>
        </xsd:restriction>
      </xsd:simpleType>
    </xsd:element>
    <xsd:element name="SI_x0020_Form_x0020_ID_x0020_Language" ma:index="15" nillable="true" ma:displayName="SI Form ID with Language" ma:internalName="SI_x0020_Form_x0020_ID_x0020_Languag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4f57bb-c1fd-441c-a184-d18091621161" elementFormDefault="qualified">
    <xsd:import namespace="http://schemas.microsoft.com/office/2006/documentManagement/types"/>
    <xsd:import namespace="http://schemas.microsoft.com/office/infopath/2007/PartnerControls"/>
    <xsd:element name="Translation" ma:index="16" nillable="true" ma:displayName="Translation" ma:internalName="Transla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AF5633-38BA-4531-9617-C8A15E6699E0}">
  <ds:schemaRefs>
    <ds:schemaRef ds:uri="http://schemas.microsoft.com/sharepoint/v3/contenttype/forms"/>
  </ds:schemaRefs>
</ds:datastoreItem>
</file>

<file path=customXml/itemProps2.xml><?xml version="1.0" encoding="utf-8"?>
<ds:datastoreItem xmlns:ds="http://schemas.openxmlformats.org/officeDocument/2006/customXml" ds:itemID="{A923A35E-AA7A-410C-8B6C-EDA0061170E6}">
  <ds:schemaRefs>
    <ds:schemaRef ds:uri="http://purl.org/dc/terms/"/>
    <ds:schemaRef ds:uri="http://schemas.microsoft.com/office/2006/documentManagement/types"/>
    <ds:schemaRef ds:uri="http://schemas.openxmlformats.org/package/2006/metadata/core-properties"/>
    <ds:schemaRef ds:uri="http://www.w3.org/XML/1998/namespace"/>
    <ds:schemaRef ds:uri="4c904527-5c4f-490e-8525-99834ae88a65"/>
    <ds:schemaRef ds:uri="http://purl.org/dc/elements/1.1/"/>
    <ds:schemaRef ds:uri="http://schemas.microsoft.com/office/2006/metadata/properties"/>
    <ds:schemaRef ds:uri="http://schemas.microsoft.com/office/infopath/2007/PartnerControls"/>
    <ds:schemaRef ds:uri="a94f57bb-c1fd-441c-a184-d18091621161"/>
    <ds:schemaRef ds:uri="http://purl.org/dc/dcmitype/"/>
  </ds:schemaRefs>
</ds:datastoreItem>
</file>

<file path=customXml/itemProps3.xml><?xml version="1.0" encoding="utf-8"?>
<ds:datastoreItem xmlns:ds="http://schemas.openxmlformats.org/officeDocument/2006/customXml" ds:itemID="{F5CF68B2-B920-4C45-B3AD-93F88D364D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904527-5c4f-490e-8525-99834ae88a65"/>
    <ds:schemaRef ds:uri="a94f57bb-c1fd-441c-a184-d180916211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Reimbursement Request</vt:lpstr>
      <vt:lpstr>Receipt Detail</vt:lpstr>
      <vt:lpstr>Lookups</vt:lpstr>
      <vt:lpstr>Additional Varied Travel</vt:lpstr>
      <vt:lpstr>'Reimbursement Request'!Print_Area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非職員払い戻し請求書（合衆国・カナダ以外).xlsx</dc:title>
  <dc:creator>Fritz Waechtler</dc:creator>
  <cp:lastModifiedBy>Kurtis Taylor</cp:lastModifiedBy>
  <cp:lastPrinted>2015-01-22T17:32:35Z</cp:lastPrinted>
  <dcterms:created xsi:type="dcterms:W3CDTF">2004-12-09T00:55:53Z</dcterms:created>
  <dcterms:modified xsi:type="dcterms:W3CDTF">2016-10-12T13:29:00Z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0x010100D544C2AE9B0F124892FDA1455D2C880D002FF4DCDE39F36B4CBEA620D30EF1EDA7</vt:lpwstr>
  </property>
  <property fmtid="{D5CDD505-2E9C-101B-9397-08002B2CF9AE}" pid="3" name="SI Site Area">
    <vt:lpwstr>;#Finance;#</vt:lpwstr>
  </property>
</Properties>
</file>