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800" yWindow="255" windowWidth="29040" windowHeight="15930"/>
  </bookViews>
  <sheets>
    <sheet name="Anmodning om godtgørelse" sheetId="3" r:id="rId1"/>
    <sheet name="Kvitteringsdetaljer" sheetId="2" r:id="rId2"/>
    <sheet name="Lookups" sheetId="4" state="hidden" r:id="rId3"/>
    <sheet name="Yderliger forskellige rejseo..." sheetId="5" r:id="rId4"/>
  </sheets>
  <definedNames>
    <definedName name="name">'Anmodning om godtgørelse'!#REF!</definedName>
    <definedName name="_xlnm.Print_Area" localSheetId="0">'Anmodning om godtgørelse'!$A$1:$U$67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0" i="5" l="1"/>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8" i="3"/>
  <c r="R47" i="3"/>
  <c r="R46" i="3"/>
  <c r="R45" i="3"/>
  <c r="R44" i="3"/>
  <c r="R43" i="3"/>
  <c r="R42" i="3"/>
  <c r="R41" i="3"/>
  <c r="R16" i="3" l="1"/>
  <c r="R28" i="3" s="1"/>
  <c r="T41" i="3"/>
  <c r="T43" i="3"/>
  <c r="T44" i="3"/>
  <c r="T45" i="3"/>
  <c r="T46" i="3"/>
  <c r="T47" i="3"/>
  <c r="T48" i="3"/>
  <c r="C1" i="5"/>
  <c r="G5" i="5" s="1"/>
  <c r="E38" i="2"/>
  <c r="F38" i="2"/>
  <c r="G38" i="2"/>
  <c r="H38" i="2"/>
  <c r="I38" i="2"/>
  <c r="J38" i="2"/>
  <c r="J61" i="3" s="1"/>
  <c r="C3" i="2"/>
  <c r="A56" i="3"/>
  <c r="A57" i="3"/>
  <c r="A58" i="3"/>
  <c r="A59" i="3"/>
  <c r="A60" i="3"/>
  <c r="A61" i="3"/>
  <c r="K36" i="2"/>
  <c r="F51" i="5"/>
  <c r="S49" i="3" s="1"/>
  <c r="S50" i="3" s="1"/>
  <c r="E51" i="5"/>
  <c r="R49" i="3" s="1"/>
  <c r="R50" i="3" s="1"/>
  <c r="J60" i="3"/>
  <c r="J59" i="3"/>
  <c r="J58" i="3"/>
  <c r="J57" i="3"/>
  <c r="K37" i="2"/>
  <c r="K35" i="2"/>
  <c r="K34" i="2"/>
  <c r="K33" i="2"/>
  <c r="K32" i="2"/>
  <c r="K31" i="2"/>
  <c r="K30" i="2"/>
  <c r="K29" i="2"/>
  <c r="K28" i="2"/>
  <c r="K27" i="2"/>
  <c r="K26" i="2"/>
  <c r="K25" i="2"/>
  <c r="K24" i="2"/>
  <c r="K23" i="2"/>
  <c r="K22" i="2"/>
  <c r="K21" i="2"/>
  <c r="K20" i="2"/>
  <c r="K19" i="2"/>
  <c r="K18" i="2"/>
  <c r="K17" i="2"/>
  <c r="K16" i="2"/>
  <c r="K15" i="2"/>
  <c r="K14" i="2"/>
  <c r="K13" i="2"/>
  <c r="K12" i="2"/>
  <c r="S37" i="3"/>
  <c r="T37" i="3"/>
  <c r="R37" i="3"/>
  <c r="K38" i="2" l="1"/>
  <c r="P54" i="3" s="1"/>
  <c r="J56" i="3"/>
  <c r="I62" i="3" s="1"/>
  <c r="G50" i="5"/>
  <c r="G34" i="5"/>
  <c r="G18" i="5"/>
  <c r="R26" i="3"/>
  <c r="G46" i="5"/>
  <c r="G30" i="5"/>
  <c r="G14" i="5"/>
  <c r="G42" i="5"/>
  <c r="G26" i="5"/>
  <c r="G10" i="5"/>
  <c r="G38" i="5"/>
  <c r="G22" i="5"/>
  <c r="G6" i="5"/>
  <c r="G48" i="5"/>
  <c r="G44" i="5"/>
  <c r="G40" i="5"/>
  <c r="G36" i="5"/>
  <c r="G32" i="5"/>
  <c r="G28" i="5"/>
  <c r="G24" i="5"/>
  <c r="G20" i="5"/>
  <c r="G16" i="5"/>
  <c r="G12" i="5"/>
  <c r="G8" i="5"/>
  <c r="G4" i="5"/>
  <c r="G47" i="5"/>
  <c r="G43" i="5"/>
  <c r="G39" i="5"/>
  <c r="G35" i="5"/>
  <c r="G31" i="5"/>
  <c r="G27" i="5"/>
  <c r="G23" i="5"/>
  <c r="G19" i="5"/>
  <c r="G15" i="5"/>
  <c r="G11" i="5"/>
  <c r="G7" i="5"/>
  <c r="G3" i="5"/>
  <c r="G49" i="5"/>
  <c r="G45" i="5"/>
  <c r="G41" i="5"/>
  <c r="G37" i="5"/>
  <c r="G33" i="5"/>
  <c r="G29" i="5"/>
  <c r="G25" i="5"/>
  <c r="G21" i="5"/>
  <c r="G17" i="5"/>
  <c r="G13" i="5"/>
  <c r="G9" i="5"/>
  <c r="G51" i="5" l="1"/>
  <c r="T49" i="3" s="1"/>
  <c r="T50" i="3" s="1"/>
  <c r="M54" i="3" s="1"/>
  <c r="S54" i="3" s="1"/>
  <c r="A65" i="3" l="1"/>
  <c r="L62" i="3"/>
  <c r="K65" i="3"/>
</calcChain>
</file>

<file path=xl/sharedStrings.xml><?xml version="1.0" encoding="utf-8"?>
<sst xmlns="http://schemas.openxmlformats.org/spreadsheetml/2006/main" count="90" uniqueCount="90">
  <si>
    <r>
      <rPr>
        <b/>
        <sz val="7"/>
        <rFont val="Helvetica"/>
      </rPr>
      <t>Kontaktoplysninger</t>
    </r>
  </si>
  <si>
    <r>
      <rPr>
        <sz val="7"/>
        <rFont val="Helvetica"/>
      </rPr>
      <t>Navn</t>
    </r>
  </si>
  <si>
    <r>
      <rPr>
        <sz val="7"/>
        <rFont val="Helvetica"/>
      </rPr>
      <t>Telefonnummer eller e-mail adresse</t>
    </r>
  </si>
  <si>
    <r>
      <rPr>
        <sz val="7"/>
        <rFont val="Helvetica"/>
      </rPr>
      <t>Godtgørelsestakst</t>
    </r>
  </si>
  <si>
    <r>
      <rPr>
        <sz val="7"/>
        <rFont val="Helvetica"/>
      </rPr>
      <t>Adresse</t>
    </r>
  </si>
  <si>
    <r>
      <rPr>
        <sz val="7"/>
        <rFont val="Helvetica"/>
      </rPr>
      <t>Stav og menighed</t>
    </r>
  </si>
  <si>
    <r>
      <rPr>
        <b/>
        <sz val="7"/>
        <rFont val="Helvetica"/>
      </rPr>
      <t xml:space="preserve">Gentagne rejser   </t>
    </r>
    <r>
      <rPr>
        <sz val="7"/>
        <rFont val="Helvetica"/>
      </rPr>
      <t>Hvis det er muligt, skal du vedlægge kilometerudregning ved hjælp af en pålidelig kortapplikation. For rejser med flere stop skal du inkludere eller vedlægge adressen for hvert stop.</t>
    </r>
  </si>
  <si>
    <r>
      <rPr>
        <sz val="7"/>
        <rFont val="Helvetica"/>
      </rPr>
      <t>Adresse for rejsens udgangspunkt</t>
    </r>
  </si>
  <si>
    <r>
      <rPr>
        <sz val="7"/>
        <rFont val="Helvetica"/>
      </rPr>
      <t>Adresse for rejsens bestemmelsessted</t>
    </r>
  </si>
  <si>
    <r>
      <rPr>
        <sz val="7"/>
        <rFont val="Helvetica"/>
      </rPr>
      <t>Formål</t>
    </r>
  </si>
  <si>
    <r>
      <rPr>
        <sz val="7"/>
        <rFont val="Helvetica"/>
      </rPr>
      <t>Antal kilometer for rejsen</t>
    </r>
  </si>
  <si>
    <r>
      <rPr>
        <sz val="7"/>
        <rFont val="Helvetica"/>
      </rPr>
      <t>Samlede omkostninger for rejsen</t>
    </r>
  </si>
  <si>
    <r>
      <rPr>
        <sz val="7"/>
        <rFont val="Helvetica"/>
      </rPr>
      <t>Måned</t>
    </r>
  </si>
  <si>
    <r>
      <rPr>
        <sz val="7"/>
        <rFont val="Helvetica"/>
      </rPr>
      <t>Sæt hak i datofelterne ved gentagne rejser.</t>
    </r>
  </si>
  <si>
    <r>
      <rPr>
        <sz val="7"/>
        <rFont val="Helvetica"/>
      </rPr>
      <t>Samlede omkostninger for gentagne rejser</t>
    </r>
  </si>
  <si>
    <r>
      <rPr>
        <sz val="8"/>
        <rFont val="Helvetica"/>
      </rPr>
      <t xml:space="preserve">  </t>
    </r>
  </si>
  <si>
    <r>
      <rPr>
        <sz val="7"/>
        <rFont val="Helvetica"/>
      </rPr>
      <t>Samlede antal rejsedage</t>
    </r>
  </si>
  <si>
    <r>
      <rPr>
        <sz val="8"/>
        <rFont val="Helvetica"/>
      </rPr>
      <t xml:space="preserve">  </t>
    </r>
  </si>
  <si>
    <r>
      <rPr>
        <sz val="8"/>
        <rFont val="Helvetica"/>
      </rPr>
      <t xml:space="preserve">  </t>
    </r>
  </si>
  <si>
    <r>
      <rPr>
        <sz val="7"/>
        <rFont val="Helvetica"/>
      </rPr>
      <t>Godtgørelsesbeløb for rejsen
dage x (km x takst + omkostninger)</t>
    </r>
  </si>
  <si>
    <r>
      <rPr>
        <sz val="8"/>
        <rFont val="Helvetica"/>
      </rPr>
      <t xml:space="preserve">  </t>
    </r>
  </si>
  <si>
    <r>
      <rPr>
        <sz val="8"/>
        <rFont val="Helvetica"/>
      </rPr>
      <t xml:space="preserve">  </t>
    </r>
  </si>
  <si>
    <r>
      <rPr>
        <sz val="8"/>
        <rFont val="Helvetica"/>
      </rPr>
      <t xml:space="preserve">  </t>
    </r>
  </si>
  <si>
    <r>
      <rPr>
        <sz val="7"/>
        <rFont val="Helvetica"/>
      </rPr>
      <t>Dato</t>
    </r>
  </si>
  <si>
    <r>
      <rPr>
        <sz val="7"/>
        <rFont val="Helvetica"/>
      </rPr>
      <t>Formål</t>
    </r>
  </si>
  <si>
    <r>
      <rPr>
        <sz val="7"/>
        <rFont val="Helvetica"/>
      </rPr>
      <t>Km</t>
    </r>
  </si>
  <si>
    <r>
      <rPr>
        <sz val="7"/>
        <rFont val="Helvetica"/>
      </rPr>
      <t>Omkostninger</t>
    </r>
  </si>
  <si>
    <r>
      <rPr>
        <sz val="7"/>
        <rFont val="Helvetica"/>
      </rPr>
      <t>Beløb</t>
    </r>
  </si>
  <si>
    <r>
      <rPr>
        <sz val="8"/>
        <rFont val="Helvetica"/>
      </rPr>
      <t xml:space="preserve"> </t>
    </r>
  </si>
  <si>
    <r>
      <rPr>
        <sz val="7"/>
        <rFont val="Helvetica"/>
      </rPr>
      <t>Yderligere omkostninger for gentagne rejser</t>
    </r>
  </si>
  <si>
    <r>
      <rPr>
        <sz val="7"/>
        <rFont val="Helvetica"/>
      </rPr>
      <t xml:space="preserve">Total for yderligere omkostninger for rejsen </t>
    </r>
  </si>
  <si>
    <r>
      <rPr>
        <b/>
        <sz val="7"/>
        <rFont val="Helvetica"/>
      </rPr>
      <t xml:space="preserve">Kode </t>
    </r>
    <r>
      <rPr>
        <sz val="7"/>
        <rFont val="Helvetica"/>
      </rPr>
      <t>Kodens total skal matche det totale godtgørelsesbeløb.</t>
    </r>
  </si>
  <si>
    <r>
      <rPr>
        <b/>
        <sz val="7"/>
        <rFont val="Helvetica"/>
      </rPr>
      <t>Totaler</t>
    </r>
  </si>
  <si>
    <r>
      <rPr>
        <sz val="7"/>
        <rFont val="Helvetica"/>
      </rPr>
      <t>Beskrivelse</t>
    </r>
  </si>
  <si>
    <r>
      <rPr>
        <sz val="7"/>
        <rFont val="Helvetica"/>
      </rPr>
      <t>Afdelingens kode</t>
    </r>
  </si>
  <si>
    <r>
      <rPr>
        <sz val="7"/>
        <rFont val="Helvetica"/>
      </rPr>
      <t>Konto</t>
    </r>
  </si>
  <si>
    <r>
      <rPr>
        <sz val="7"/>
        <rFont val="Helvetica"/>
      </rPr>
      <t>Produkt</t>
    </r>
  </si>
  <si>
    <r>
      <rPr>
        <sz val="7"/>
        <rFont val="Helvetica"/>
      </rPr>
      <t>Beløb</t>
    </r>
  </si>
  <si>
    <r>
      <rPr>
        <sz val="7"/>
        <rFont val="Helvetica"/>
      </rPr>
      <t>Samlet rejse</t>
    </r>
  </si>
  <si>
    <r>
      <rPr>
        <sz val="7"/>
        <rFont val="Helvetica"/>
      </rPr>
      <t>Total for Andet*</t>
    </r>
  </si>
  <si>
    <r>
      <rPr>
        <sz val="7"/>
        <rFont val="Helvetica"/>
      </rPr>
      <t>Samlet godtgørelse</t>
    </r>
  </si>
  <si>
    <r>
      <rPr>
        <b/>
        <sz val="7"/>
        <rFont val="Helvetica"/>
      </rPr>
      <t>Underskrifter på udbetalingen</t>
    </r>
  </si>
  <si>
    <r>
      <rPr>
        <sz val="7"/>
        <rFont val="Helvetica"/>
      </rPr>
      <t>Ansøgers underskrift</t>
    </r>
  </si>
  <si>
    <r>
      <rPr>
        <sz val="7"/>
        <rFont val="Helvetica"/>
      </rPr>
      <t>Dato</t>
    </r>
  </si>
  <si>
    <r>
      <rPr>
        <sz val="7"/>
        <rFont val="Helvetica"/>
      </rPr>
      <t>Underskrift ved første godkendelse</t>
    </r>
  </si>
  <si>
    <r>
      <rPr>
        <sz val="7"/>
        <rFont val="Helvetica"/>
      </rPr>
      <t>Dato</t>
    </r>
  </si>
  <si>
    <r>
      <rPr>
        <sz val="7"/>
        <rFont val="Helvetica"/>
      </rPr>
      <t>Underskrift ved anden godkendelse</t>
    </r>
  </si>
  <si>
    <r>
      <rPr>
        <sz val="7"/>
        <rFont val="Helvetica"/>
      </rPr>
      <t>Dato</t>
    </r>
  </si>
  <si>
    <r>
      <rPr>
        <sz val="7"/>
        <rFont val="Helvetica"/>
      </rPr>
      <t>Kodens total</t>
    </r>
  </si>
  <si>
    <r>
      <rPr>
        <b/>
        <sz val="7"/>
        <rFont val="Helvetica"/>
      </rPr>
      <t>Underskrifter for kontant udbetaling</t>
    </r>
  </si>
  <si>
    <r>
      <rPr>
        <sz val="7"/>
        <rFont val="Helvetica"/>
      </rPr>
      <t>Dato</t>
    </r>
  </si>
  <si>
    <r>
      <rPr>
        <sz val="7"/>
        <rFont val="Helvetica"/>
      </rPr>
      <t>Dato</t>
    </r>
  </si>
  <si>
    <r>
      <rPr>
        <sz val="6"/>
        <rFont val="Helvetica"/>
      </rPr>
      <t>*Udfyld og vedlæg skemaet Kvitteringsdetaljer på ansøgning om godtgørelse og originale kvitteringer.</t>
    </r>
  </si>
  <si>
    <r>
      <rPr>
        <b/>
        <sz val="10"/>
        <rFont val="Helvetica"/>
      </rPr>
      <t>Kvitteringsdetaljer på ansøgning om godtgørelse</t>
    </r>
  </si>
  <si>
    <r>
      <rPr>
        <sz val="7"/>
        <rFont val="Helvetica"/>
      </rPr>
      <t>Navn</t>
    </r>
  </si>
  <si>
    <r>
      <rPr>
        <sz val="8"/>
        <rFont val="Helvetica"/>
      </rPr>
      <t>Køb om muligt altid S&amp;I-materialer på separate kvitteringer uden personlige ting på.</t>
    </r>
  </si>
  <si>
    <r>
      <rPr>
        <b/>
        <sz val="7"/>
        <rFont val="Helvetica"/>
      </rPr>
      <t>Kvitteringsdetaljer på ansøgning om godtgørelse</t>
    </r>
    <r>
      <rPr>
        <sz val="7"/>
        <rFont val="Helvetica"/>
      </rPr>
      <t xml:space="preserve"> Skriv hver kvittering og beløbet, der skal godtgøres. Skriv kvitteringsnummer på hver kvittering.</t>
    </r>
  </si>
  <si>
    <r>
      <rPr>
        <sz val="7"/>
        <rFont val="Helvetica"/>
      </rPr>
      <t>Kvt.nr.</t>
    </r>
  </si>
  <si>
    <r>
      <rPr>
        <sz val="7"/>
        <rFont val="Helvetica"/>
      </rPr>
      <t>Leverandørnavn</t>
    </r>
  </si>
  <si>
    <r>
      <rPr>
        <sz val="7"/>
        <rFont val="Helvetica"/>
      </rPr>
      <t>Formål og beskrivelse af indkøbet</t>
    </r>
  </si>
  <si>
    <r>
      <rPr>
        <sz val="7"/>
        <rFont val="Helvetica"/>
      </rPr>
      <t>Indtast en beskrivelse af kontoen i kolonneoverskrifter og opdel beløb efter konto. Indtast moms særskilt, hvor det er relevant.</t>
    </r>
  </si>
  <si>
    <r>
      <rPr>
        <sz val="7"/>
        <rFont val="Helvetica"/>
      </rPr>
      <t>Total</t>
    </r>
  </si>
  <si>
    <r>
      <rPr>
        <sz val="7"/>
        <rFont val="Helvetica"/>
      </rPr>
      <t>Kontototaler</t>
    </r>
  </si>
  <si>
    <r>
      <rPr>
        <b/>
        <sz val="8"/>
        <rFont val="Helvetica"/>
      </rPr>
      <t>Godtgørelsestakst</t>
    </r>
  </si>
  <si>
    <r>
      <rPr>
        <sz val="7"/>
        <rFont val="Helvetica"/>
      </rPr>
      <t>Dato</t>
    </r>
  </si>
  <si>
    <r>
      <rPr>
        <sz val="7"/>
        <rFont val="Helvetica"/>
      </rPr>
      <t>Destination (specifikt sted)</t>
    </r>
  </si>
  <si>
    <r>
      <rPr>
        <sz val="7"/>
        <rFont val="Helvetica"/>
      </rPr>
      <t>Formål</t>
    </r>
  </si>
  <si>
    <r>
      <rPr>
        <sz val="7"/>
        <rFont val="Helvetica"/>
      </rPr>
      <t>Mi. eller km</t>
    </r>
  </si>
  <si>
    <r>
      <rPr>
        <sz val="7"/>
        <rFont val="Helvetica"/>
      </rPr>
      <t>Omkostninger</t>
    </r>
  </si>
  <si>
    <r>
      <rPr>
        <sz val="7"/>
        <rFont val="Helvetica"/>
      </rPr>
      <t>Beløb</t>
    </r>
  </si>
  <si>
    <t xml:space="preserve">  </t>
  </si>
  <si>
    <t>January</t>
  </si>
  <si>
    <t>February</t>
  </si>
  <si>
    <t>March</t>
  </si>
  <si>
    <t>April</t>
  </si>
  <si>
    <t>May</t>
  </si>
  <si>
    <t>June</t>
  </si>
  <si>
    <t>July</t>
  </si>
  <si>
    <t>August</t>
  </si>
  <si>
    <t>September</t>
  </si>
  <si>
    <t>October</t>
  </si>
  <si>
    <t>November</t>
  </si>
  <si>
    <t>December</t>
  </si>
  <si>
    <t>Rejsens udgangspunkt         (specifikt sted)</t>
  </si>
  <si>
    <t>Anmodning om godtgørelse for folk, der ikke er ansat (Områder uden for USA og Canada)</t>
  </si>
  <si>
    <r>
      <t xml:space="preserve">Rejsens udgangspunkt </t>
    </r>
    <r>
      <rPr>
        <sz val="6"/>
        <rFont val="Helvetica"/>
      </rPr>
      <t>(specifikt sted)</t>
    </r>
  </si>
  <si>
    <r>
      <t xml:space="preserve">Destination </t>
    </r>
    <r>
      <rPr>
        <sz val="6"/>
        <rFont val="Helvetica"/>
      </rPr>
      <t>(specifikt sted)</t>
    </r>
  </si>
  <si>
    <r>
      <t xml:space="preserve">Yderligere rejser   </t>
    </r>
    <r>
      <rPr>
        <sz val="7"/>
        <rFont val="Helvetica"/>
      </rPr>
      <t>Skriv hver destination hver for sig. Du kan vedlægge et bilag ved samtlige kolonner.  Indtast totalen på linjen Yderligere rejser nedenfor.</t>
    </r>
  </si>
  <si>
    <t xml:space="preserve">© 2015 Intellectual Reserve, Inc. Alle rettigheder forbeholdes.  1/15. PD10048700 </t>
  </si>
  <si>
    <t>© 2015 Intellectual Reserve, Inc. Alle rettigheder forbeholdes. Printed in Germany. 1/15. PD10049292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</si>
</sst>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5"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
      <b/>
      <sz val="9"/>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2">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4" fontId="8" fillId="2" borderId="0" xfId="1" applyNumberFormat="1" applyFont="1" applyFill="1" applyBorder="1" applyAlignment="1" applyProtection="1"/>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39" fontId="6" fillId="2" borderId="5" xfId="1" applyNumberFormat="1" applyFont="1" applyFill="1" applyBorder="1" applyAlignment="1"/>
    <xf numFmtId="39" fontId="6" fillId="2" borderId="5" xfId="1" applyNumberFormat="1" applyFont="1" applyFill="1" applyBorder="1" applyAlignment="1" applyProtection="1"/>
    <xf numFmtId="0" fontId="5" fillId="2" borderId="3" xfId="0" applyNumberFormat="1" applyFont="1" applyFill="1" applyBorder="1" applyAlignment="1" applyProtection="1">
      <alignment vertical="center"/>
    </xf>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165" fontId="6" fillId="0" borderId="2" xfId="1" applyNumberFormat="1" applyFont="1" applyFill="1" applyBorder="1" applyAlignment="1" applyProtection="1">
      <alignment horizontal="right" vertical="center"/>
      <protection locked="0"/>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0" borderId="24" xfId="0" applyFont="1" applyFill="1" applyBorder="1" applyAlignment="1" applyProtection="1">
      <alignment wrapText="1"/>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8" fillId="0" borderId="5" xfId="0" applyFont="1" applyFill="1" applyBorder="1" applyAlignment="1">
      <alignment horizontal="center" vertical="center" wrapText="1"/>
    </xf>
    <xf numFmtId="0" fontId="9" fillId="2" borderId="0" xfId="0" applyFont="1" applyFill="1" applyAlignment="1" applyProtection="1">
      <alignment vertical="center"/>
    </xf>
    <xf numFmtId="165" fontId="6" fillId="0" borderId="5" xfId="1" applyNumberFormat="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xf>
    <xf numFmtId="0" fontId="8" fillId="0" borderId="6" xfId="0" applyFont="1" applyFill="1" applyBorder="1" applyAlignment="1" applyProtection="1">
      <alignment horizont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8" fillId="2" borderId="3" xfId="0" applyFont="1" applyFill="1" applyBorder="1" applyAlignment="1" applyProtection="1">
      <alignment horizontal="center"/>
    </xf>
    <xf numFmtId="0" fontId="8" fillId="2" borderId="6" xfId="0" applyFont="1" applyFill="1" applyBorder="1" applyAlignment="1" applyProtection="1">
      <alignment horizont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4" fontId="6" fillId="2" borderId="0" xfId="1"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8" fillId="2" borderId="1" xfId="0" applyFont="1" applyFill="1" applyBorder="1" applyAlignment="1" applyProtection="1">
      <alignment horizontal="left"/>
    </xf>
    <xf numFmtId="0" fontId="8" fillId="2" borderId="8" xfId="0" applyFont="1" applyFill="1" applyBorder="1" applyAlignment="1" applyProtection="1">
      <alignment horizontal="left"/>
    </xf>
    <xf numFmtId="0" fontId="8" fillId="0" borderId="7"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8" xfId="0" applyFont="1" applyFill="1" applyBorder="1" applyAlignment="1" applyProtection="1">
      <alignment horizontal="left"/>
    </xf>
    <xf numFmtId="0" fontId="8" fillId="2" borderId="7" xfId="0" applyFont="1" applyFill="1" applyBorder="1" applyAlignment="1" applyProtection="1">
      <alignment horizontal="left"/>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0" fontId="7" fillId="2" borderId="16" xfId="0" applyFont="1" applyFill="1" applyBorder="1" applyAlignment="1">
      <alignment horizontal="left" vertical="center"/>
    </xf>
    <xf numFmtId="0" fontId="8" fillId="0" borderId="5"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pplyProtection="1">
      <alignment horizontal="center" vertical="center" wrapText="1"/>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6" fillId="0" borderId="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wrapText="1"/>
    </xf>
    <xf numFmtId="0" fontId="8" fillId="0" borderId="1" xfId="0" applyFont="1" applyFill="1" applyBorder="1" applyAlignment="1" applyProtection="1">
      <alignment horizontal="center"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horizontal="center"/>
    </xf>
    <xf numFmtId="0" fontId="8" fillId="0" borderId="1" xfId="0" applyFont="1" applyFill="1" applyBorder="1" applyAlignment="1" applyProtection="1">
      <alignment horizontal="center"/>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wrapText="1"/>
    </xf>
    <xf numFmtId="0" fontId="8" fillId="0" borderId="8" xfId="0" applyFont="1" applyFill="1" applyBorder="1" applyAlignment="1" applyProtection="1">
      <alignment horizontal="left"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4" fontId="6" fillId="0" borderId="2" xfId="1" applyNumberFormat="1" applyFont="1" applyFill="1" applyBorder="1" applyAlignment="1" applyProtection="1">
      <alignment horizontal="center" vertical="center"/>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0" fontId="14"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8" fillId="0" borderId="25" xfId="0" applyFont="1" applyFill="1" applyBorder="1" applyAlignment="1" applyProtection="1">
      <alignment horizontal="center"/>
    </xf>
    <xf numFmtId="0" fontId="8" fillId="0" borderId="23" xfId="0" applyFont="1" applyFill="1" applyBorder="1" applyAlignment="1" applyProtection="1">
      <alignment horizont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center" wrapText="1"/>
    </xf>
    <xf numFmtId="0" fontId="8" fillId="0" borderId="23" xfId="0" applyFont="1" applyFill="1" applyBorder="1" applyAlignment="1" applyProtection="1">
      <alignment horizontal="center" wrapText="1"/>
    </xf>
    <xf numFmtId="0" fontId="8" fillId="0" borderId="24" xfId="0" applyFont="1" applyFill="1" applyBorder="1" applyAlignment="1" applyProtection="1">
      <alignment horizont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vertical="center"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xf>
    <xf numFmtId="0" fontId="8" fillId="2" borderId="16" xfId="0" applyFont="1" applyFill="1" applyBorder="1" applyAlignment="1">
      <alignment horizontal="left" vertical="center"/>
    </xf>
    <xf numFmtId="0" fontId="8" fillId="0" borderId="5" xfId="0" applyFont="1" applyFill="1" applyBorder="1" applyAlignment="1">
      <alignment horizontal="left"/>
    </xf>
    <xf numFmtId="0" fontId="8" fillId="0" borderId="3" xfId="0" applyFont="1" applyFill="1" applyBorder="1" applyAlignment="1">
      <alignment horizontal="left"/>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color rgb="FFFF0000"/>
      </font>
    </dxf>
    <dxf>
      <font>
        <b val="0"/>
        <i val="0"/>
        <color auto="1"/>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170038</xdr:colOff>
      <xdr:row>0</xdr:row>
      <xdr:rowOff>83229</xdr:rowOff>
    </xdr:from>
    <xdr:to>
      <xdr:col>4</xdr:col>
      <xdr:colOff>64095</xdr:colOff>
      <xdr:row>5</xdr:row>
      <xdr:rowOff>188539</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038" y="83229"/>
          <a:ext cx="1418057" cy="962560"/>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266700</xdr:colOff>
          <xdr:row>13</xdr:row>
          <xdr:rowOff>161925</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13</xdr:row>
          <xdr:rowOff>0</xdr:rowOff>
        </xdr:from>
        <xdr:to>
          <xdr:col>4</xdr:col>
          <xdr:colOff>266700</xdr:colOff>
          <xdr:row>13</xdr:row>
          <xdr:rowOff>161925</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13</xdr:row>
          <xdr:rowOff>0</xdr:rowOff>
        </xdr:from>
        <xdr:to>
          <xdr:col>5</xdr:col>
          <xdr:colOff>266700</xdr:colOff>
          <xdr:row>13</xdr:row>
          <xdr:rowOff>161925</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13</xdr:row>
          <xdr:rowOff>0</xdr:rowOff>
        </xdr:from>
        <xdr:to>
          <xdr:col>6</xdr:col>
          <xdr:colOff>266700</xdr:colOff>
          <xdr:row>13</xdr:row>
          <xdr:rowOff>161925</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13</xdr:row>
          <xdr:rowOff>0</xdr:rowOff>
        </xdr:from>
        <xdr:to>
          <xdr:col>7</xdr:col>
          <xdr:colOff>266700</xdr:colOff>
          <xdr:row>13</xdr:row>
          <xdr:rowOff>161925</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13</xdr:row>
          <xdr:rowOff>161925</xdr:rowOff>
        </xdr:from>
        <xdr:to>
          <xdr:col>2</xdr:col>
          <xdr:colOff>257175</xdr:colOff>
          <xdr:row>15</xdr:row>
          <xdr:rowOff>161925</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161925</xdr:rowOff>
        </xdr:from>
        <xdr:to>
          <xdr:col>3</xdr:col>
          <xdr:colOff>266700</xdr:colOff>
          <xdr:row>15</xdr:row>
          <xdr:rowOff>161925</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13</xdr:row>
          <xdr:rowOff>161925</xdr:rowOff>
        </xdr:from>
        <xdr:to>
          <xdr:col>4</xdr:col>
          <xdr:colOff>266700</xdr:colOff>
          <xdr:row>15</xdr:row>
          <xdr:rowOff>161925</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13</xdr:row>
          <xdr:rowOff>161925</xdr:rowOff>
        </xdr:from>
        <xdr:to>
          <xdr:col>5</xdr:col>
          <xdr:colOff>266700</xdr:colOff>
          <xdr:row>15</xdr:row>
          <xdr:rowOff>161925</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13</xdr:row>
          <xdr:rowOff>161925</xdr:rowOff>
        </xdr:from>
        <xdr:to>
          <xdr:col>6</xdr:col>
          <xdr:colOff>266700</xdr:colOff>
          <xdr:row>15</xdr:row>
          <xdr:rowOff>161925</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13</xdr:row>
          <xdr:rowOff>161925</xdr:rowOff>
        </xdr:from>
        <xdr:to>
          <xdr:col>7</xdr:col>
          <xdr:colOff>266700</xdr:colOff>
          <xdr:row>15</xdr:row>
          <xdr:rowOff>161925</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15</xdr:row>
          <xdr:rowOff>161925</xdr:rowOff>
        </xdr:from>
        <xdr:to>
          <xdr:col>2</xdr:col>
          <xdr:colOff>257175</xdr:colOff>
          <xdr:row>17</xdr:row>
          <xdr:rowOff>161925</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161925</xdr:rowOff>
        </xdr:from>
        <xdr:to>
          <xdr:col>3</xdr:col>
          <xdr:colOff>266700</xdr:colOff>
          <xdr:row>17</xdr:row>
          <xdr:rowOff>161925</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15</xdr:row>
          <xdr:rowOff>161925</xdr:rowOff>
        </xdr:from>
        <xdr:to>
          <xdr:col>4</xdr:col>
          <xdr:colOff>266700</xdr:colOff>
          <xdr:row>17</xdr:row>
          <xdr:rowOff>161925</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15</xdr:row>
          <xdr:rowOff>161925</xdr:rowOff>
        </xdr:from>
        <xdr:to>
          <xdr:col>5</xdr:col>
          <xdr:colOff>266700</xdr:colOff>
          <xdr:row>17</xdr:row>
          <xdr:rowOff>161925</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15</xdr:row>
          <xdr:rowOff>161925</xdr:rowOff>
        </xdr:from>
        <xdr:to>
          <xdr:col>6</xdr:col>
          <xdr:colOff>266700</xdr:colOff>
          <xdr:row>17</xdr:row>
          <xdr:rowOff>161925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15</xdr:row>
          <xdr:rowOff>161925</xdr:rowOff>
        </xdr:from>
        <xdr:to>
          <xdr:col>7</xdr:col>
          <xdr:colOff>266700</xdr:colOff>
          <xdr:row>17</xdr:row>
          <xdr:rowOff>161925</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xdr:row>
          <xdr:rowOff>161925</xdr:rowOff>
        </xdr:from>
        <xdr:to>
          <xdr:col>2</xdr:col>
          <xdr:colOff>257175</xdr:colOff>
          <xdr:row>19</xdr:row>
          <xdr:rowOff>161925</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161925</xdr:rowOff>
        </xdr:from>
        <xdr:to>
          <xdr:col>3</xdr:col>
          <xdr:colOff>266700</xdr:colOff>
          <xdr:row>19</xdr:row>
          <xdr:rowOff>161925</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17</xdr:row>
          <xdr:rowOff>161925</xdr:rowOff>
        </xdr:from>
        <xdr:to>
          <xdr:col>4</xdr:col>
          <xdr:colOff>266700</xdr:colOff>
          <xdr:row>19</xdr:row>
          <xdr:rowOff>161925</xdr:rowOff>
        </xdr:to>
        <xdr:sp macro="" textlink="">
          <xdr:nvSpPr>
            <xdr:cNvPr id="1511" name="Check Box 487" hidden="1">
              <a:extLst>
                <a:ext uri="{63B3BB69-23CF-44E3-9099-C40C66FF867C}">
                  <a14:compatExt spid="_x0000_s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17</xdr:row>
          <xdr:rowOff>161925</xdr:rowOff>
        </xdr:from>
        <xdr:to>
          <xdr:col>5</xdr:col>
          <xdr:colOff>266700</xdr:colOff>
          <xdr:row>19</xdr:row>
          <xdr:rowOff>161925</xdr:rowOff>
        </xdr:to>
        <xdr:sp macro="" textlink="">
          <xdr:nvSpPr>
            <xdr:cNvPr id="1512" name="Check Box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17</xdr:row>
          <xdr:rowOff>161925</xdr:rowOff>
        </xdr:from>
        <xdr:to>
          <xdr:col>6</xdr:col>
          <xdr:colOff>266700</xdr:colOff>
          <xdr:row>19</xdr:row>
          <xdr:rowOff>161925</xdr:rowOff>
        </xdr:to>
        <xdr:sp macro="" textlink="">
          <xdr:nvSpPr>
            <xdr:cNvPr id="1513" name="Check Box 489" hidden="1">
              <a:extLst>
                <a:ext uri="{63B3BB69-23CF-44E3-9099-C40C66FF867C}">
                  <a14:compatExt spid="_x0000_s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161925</xdr:rowOff>
        </xdr:from>
        <xdr:to>
          <xdr:col>7</xdr:col>
          <xdr:colOff>266700</xdr:colOff>
          <xdr:row>19</xdr:row>
          <xdr:rowOff>161925</xdr:rowOff>
        </xdr:to>
        <xdr:sp macro="" textlink="">
          <xdr:nvSpPr>
            <xdr:cNvPr id="1514" name="Check Box 490" hidden="1">
              <a:extLst>
                <a:ext uri="{63B3BB69-23CF-44E3-9099-C40C66FF867C}">
                  <a14:compatExt spid="_x0000_s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19</xdr:row>
          <xdr:rowOff>161925</xdr:rowOff>
        </xdr:from>
        <xdr:to>
          <xdr:col>2</xdr:col>
          <xdr:colOff>257175</xdr:colOff>
          <xdr:row>21</xdr:row>
          <xdr:rowOff>161925</xdr:rowOff>
        </xdr:to>
        <xdr:sp macro="" textlink="">
          <xdr:nvSpPr>
            <xdr:cNvPr id="1515" name="Check Box 491" hidden="1">
              <a:extLst>
                <a:ext uri="{63B3BB69-23CF-44E3-9099-C40C66FF867C}">
                  <a14:compatExt spid="_x0000_s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161925</xdr:rowOff>
        </xdr:from>
        <xdr:to>
          <xdr:col>3</xdr:col>
          <xdr:colOff>266700</xdr:colOff>
          <xdr:row>21</xdr:row>
          <xdr:rowOff>161925</xdr:rowOff>
        </xdr:to>
        <xdr:sp macro="" textlink="">
          <xdr:nvSpPr>
            <xdr:cNvPr id="1516" name="Check Box 492" hidden="1">
              <a:extLst>
                <a:ext uri="{63B3BB69-23CF-44E3-9099-C40C66FF867C}">
                  <a14:compatExt spid="_x0000_s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19</xdr:row>
          <xdr:rowOff>161925</xdr:rowOff>
        </xdr:from>
        <xdr:to>
          <xdr:col>4</xdr:col>
          <xdr:colOff>266700</xdr:colOff>
          <xdr:row>21</xdr:row>
          <xdr:rowOff>161925</xdr:rowOff>
        </xdr:to>
        <xdr:sp macro="" textlink="">
          <xdr:nvSpPr>
            <xdr:cNvPr id="1517" name="Check Box 493" hidden="1">
              <a:extLst>
                <a:ext uri="{63B3BB69-23CF-44E3-9099-C40C66FF867C}">
                  <a14:compatExt spid="_x0000_s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19</xdr:row>
          <xdr:rowOff>161925</xdr:rowOff>
        </xdr:from>
        <xdr:to>
          <xdr:col>5</xdr:col>
          <xdr:colOff>266700</xdr:colOff>
          <xdr:row>21</xdr:row>
          <xdr:rowOff>161925</xdr:rowOff>
        </xdr:to>
        <xdr:sp macro="" textlink="">
          <xdr:nvSpPr>
            <xdr:cNvPr id="1518" name="Check Box 494" hidden="1">
              <a:extLst>
                <a:ext uri="{63B3BB69-23CF-44E3-9099-C40C66FF867C}">
                  <a14:compatExt spid="_x0000_s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19</xdr:row>
          <xdr:rowOff>161925</xdr:rowOff>
        </xdr:from>
        <xdr:to>
          <xdr:col>6</xdr:col>
          <xdr:colOff>266700</xdr:colOff>
          <xdr:row>21</xdr:row>
          <xdr:rowOff>161925</xdr:rowOff>
        </xdr:to>
        <xdr:sp macro="" textlink="">
          <xdr:nvSpPr>
            <xdr:cNvPr id="1519" name="Check Box 495" hidden="1">
              <a:extLst>
                <a:ext uri="{63B3BB69-23CF-44E3-9099-C40C66FF867C}">
                  <a14:compatExt spid="_x0000_s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19</xdr:row>
          <xdr:rowOff>161925</xdr:rowOff>
        </xdr:from>
        <xdr:to>
          <xdr:col>7</xdr:col>
          <xdr:colOff>266700</xdr:colOff>
          <xdr:row>21</xdr:row>
          <xdr:rowOff>161925</xdr:rowOff>
        </xdr:to>
        <xdr:sp macro="" textlink="">
          <xdr:nvSpPr>
            <xdr:cNvPr id="1520" name="Check Box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21</xdr:row>
          <xdr:rowOff>161925</xdr:rowOff>
        </xdr:from>
        <xdr:to>
          <xdr:col>2</xdr:col>
          <xdr:colOff>257175</xdr:colOff>
          <xdr:row>23</xdr:row>
          <xdr:rowOff>161925</xdr:rowOff>
        </xdr:to>
        <xdr:sp macro="" textlink="">
          <xdr:nvSpPr>
            <xdr:cNvPr id="1521" name="Check Box 497" hidden="1">
              <a:extLst>
                <a:ext uri="{63B3BB69-23CF-44E3-9099-C40C66FF867C}">
                  <a14:compatExt spid="_x0000_s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161925</xdr:rowOff>
        </xdr:from>
        <xdr:to>
          <xdr:col>3</xdr:col>
          <xdr:colOff>266700</xdr:colOff>
          <xdr:row>23</xdr:row>
          <xdr:rowOff>161925</xdr:rowOff>
        </xdr:to>
        <xdr:sp macro="" textlink="">
          <xdr:nvSpPr>
            <xdr:cNvPr id="1522" name="Check Box 498" hidden="1">
              <a:extLst>
                <a:ext uri="{63B3BB69-23CF-44E3-9099-C40C66FF867C}">
                  <a14:compatExt spid="_x0000_s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21</xdr:row>
          <xdr:rowOff>161925</xdr:rowOff>
        </xdr:from>
        <xdr:to>
          <xdr:col>4</xdr:col>
          <xdr:colOff>266700</xdr:colOff>
          <xdr:row>23</xdr:row>
          <xdr:rowOff>161925</xdr:rowOff>
        </xdr:to>
        <xdr:sp macro="" textlink="">
          <xdr:nvSpPr>
            <xdr:cNvPr id="1523" name="Check Box 499" hidden="1">
              <a:extLst>
                <a:ext uri="{63B3BB69-23CF-44E3-9099-C40C66FF867C}">
                  <a14:compatExt spid="_x0000_s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21</xdr:row>
          <xdr:rowOff>161925</xdr:rowOff>
        </xdr:from>
        <xdr:to>
          <xdr:col>5</xdr:col>
          <xdr:colOff>266700</xdr:colOff>
          <xdr:row>23</xdr:row>
          <xdr:rowOff>161925</xdr:rowOff>
        </xdr:to>
        <xdr:sp macro="" textlink="">
          <xdr:nvSpPr>
            <xdr:cNvPr id="1524" name="Check Box 500" hidden="1">
              <a:extLst>
                <a:ext uri="{63B3BB69-23CF-44E3-9099-C40C66FF867C}">
                  <a14:compatExt spid="_x0000_s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21</xdr:row>
          <xdr:rowOff>161925</xdr:rowOff>
        </xdr:from>
        <xdr:to>
          <xdr:col>6</xdr:col>
          <xdr:colOff>266700</xdr:colOff>
          <xdr:row>23</xdr:row>
          <xdr:rowOff>161925</xdr:rowOff>
        </xdr:to>
        <xdr:sp macro="" textlink="">
          <xdr:nvSpPr>
            <xdr:cNvPr id="1525" name="Check Box 501" hidden="1">
              <a:extLst>
                <a:ext uri="{63B3BB69-23CF-44E3-9099-C40C66FF867C}">
                  <a14:compatExt spid="_x0000_s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21</xdr:row>
          <xdr:rowOff>161925</xdr:rowOff>
        </xdr:from>
        <xdr:to>
          <xdr:col>7</xdr:col>
          <xdr:colOff>266700</xdr:colOff>
          <xdr:row>23</xdr:row>
          <xdr:rowOff>161925</xdr:rowOff>
        </xdr:to>
        <xdr:sp macro="" textlink="">
          <xdr:nvSpPr>
            <xdr:cNvPr id="1526" name="Check Box 502" hidden="1">
              <a:extLst>
                <a:ext uri="{63B3BB69-23CF-44E3-9099-C40C66FF867C}">
                  <a14:compatExt spid="_x0000_s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23</xdr:row>
          <xdr:rowOff>161925</xdr:rowOff>
        </xdr:from>
        <xdr:to>
          <xdr:col>2</xdr:col>
          <xdr:colOff>257175</xdr:colOff>
          <xdr:row>25</xdr:row>
          <xdr:rowOff>161925</xdr:rowOff>
        </xdr:to>
        <xdr:sp macro="" textlink="">
          <xdr:nvSpPr>
            <xdr:cNvPr id="1527" name="Check Box 503" hidden="1">
              <a:extLst>
                <a:ext uri="{63B3BB69-23CF-44E3-9099-C40C66FF867C}">
                  <a14:compatExt spid="_x0000_s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161925</xdr:rowOff>
        </xdr:from>
        <xdr:to>
          <xdr:col>3</xdr:col>
          <xdr:colOff>266700</xdr:colOff>
          <xdr:row>25</xdr:row>
          <xdr:rowOff>161925</xdr:rowOff>
        </xdr:to>
        <xdr:sp macro="" textlink="">
          <xdr:nvSpPr>
            <xdr:cNvPr id="1528" name="Check Box 504" hidden="1">
              <a:extLst>
                <a:ext uri="{63B3BB69-23CF-44E3-9099-C40C66FF867C}">
                  <a14:compatExt spid="_x0000_s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23</xdr:row>
          <xdr:rowOff>161925</xdr:rowOff>
        </xdr:from>
        <xdr:to>
          <xdr:col>4</xdr:col>
          <xdr:colOff>266700</xdr:colOff>
          <xdr:row>25</xdr:row>
          <xdr:rowOff>161925</xdr:rowOff>
        </xdr:to>
        <xdr:sp macro="" textlink="">
          <xdr:nvSpPr>
            <xdr:cNvPr id="1529" name="Check Box 505" hidden="1">
              <a:extLst>
                <a:ext uri="{63B3BB69-23CF-44E3-9099-C40C66FF867C}">
                  <a14:compatExt spid="_x0000_s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23</xdr:row>
          <xdr:rowOff>161925</xdr:rowOff>
        </xdr:from>
        <xdr:to>
          <xdr:col>5</xdr:col>
          <xdr:colOff>266700</xdr:colOff>
          <xdr:row>25</xdr:row>
          <xdr:rowOff>161925</xdr:rowOff>
        </xdr:to>
        <xdr:sp macro="" textlink="">
          <xdr:nvSpPr>
            <xdr:cNvPr id="1530" name="Check Box 506" hidden="1">
              <a:extLst>
                <a:ext uri="{63B3BB69-23CF-44E3-9099-C40C66FF867C}">
                  <a14:compatExt spid="_x0000_s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23</xdr:row>
          <xdr:rowOff>161925</xdr:rowOff>
        </xdr:from>
        <xdr:to>
          <xdr:col>6</xdr:col>
          <xdr:colOff>266700</xdr:colOff>
          <xdr:row>25</xdr:row>
          <xdr:rowOff>161925</xdr:rowOff>
        </xdr:to>
        <xdr:sp macro="" textlink="">
          <xdr:nvSpPr>
            <xdr:cNvPr id="1531" name="Check Box 507" hidden="1">
              <a:extLst>
                <a:ext uri="{63B3BB69-23CF-44E3-9099-C40C66FF867C}">
                  <a14:compatExt spid="_x0000_s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23</xdr:row>
          <xdr:rowOff>161925</xdr:rowOff>
        </xdr:from>
        <xdr:to>
          <xdr:col>7</xdr:col>
          <xdr:colOff>266700</xdr:colOff>
          <xdr:row>25</xdr:row>
          <xdr:rowOff>161925</xdr:rowOff>
        </xdr:to>
        <xdr:sp macro="" textlink="">
          <xdr:nvSpPr>
            <xdr:cNvPr id="1532" name="Check Box 508" hidden="1">
              <a:extLst>
                <a:ext uri="{63B3BB69-23CF-44E3-9099-C40C66FF867C}">
                  <a14:compatExt spid="_x0000_s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25</xdr:row>
          <xdr:rowOff>161925</xdr:rowOff>
        </xdr:from>
        <xdr:to>
          <xdr:col>2</xdr:col>
          <xdr:colOff>257175</xdr:colOff>
          <xdr:row>27</xdr:row>
          <xdr:rowOff>161925</xdr:rowOff>
        </xdr:to>
        <xdr:sp macro="" textlink="">
          <xdr:nvSpPr>
            <xdr:cNvPr id="1533" name="Check Box 509" hidden="1">
              <a:extLst>
                <a:ext uri="{63B3BB69-23CF-44E3-9099-C40C66FF867C}">
                  <a14:compatExt spid="_x0000_s1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161925</xdr:rowOff>
        </xdr:from>
        <xdr:to>
          <xdr:col>3</xdr:col>
          <xdr:colOff>266700</xdr:colOff>
          <xdr:row>27</xdr:row>
          <xdr:rowOff>161925</xdr:rowOff>
        </xdr:to>
        <xdr:sp macro="" textlink="">
          <xdr:nvSpPr>
            <xdr:cNvPr id="1534" name="Check Box 510" hidden="1">
              <a:extLst>
                <a:ext uri="{63B3BB69-23CF-44E3-9099-C40C66FF867C}">
                  <a14:compatExt spid="_x0000_s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25</xdr:row>
          <xdr:rowOff>161925</xdr:rowOff>
        </xdr:from>
        <xdr:to>
          <xdr:col>4</xdr:col>
          <xdr:colOff>266700</xdr:colOff>
          <xdr:row>27</xdr:row>
          <xdr:rowOff>161925</xdr:rowOff>
        </xdr:to>
        <xdr:sp macro="" textlink="">
          <xdr:nvSpPr>
            <xdr:cNvPr id="1535" name="Check Box 511" hidden="1">
              <a:extLst>
                <a:ext uri="{63B3BB69-23CF-44E3-9099-C40C66FF867C}">
                  <a14:compatExt spid="_x0000_s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25</xdr:row>
          <xdr:rowOff>161925</xdr:rowOff>
        </xdr:from>
        <xdr:to>
          <xdr:col>5</xdr:col>
          <xdr:colOff>266700</xdr:colOff>
          <xdr:row>27</xdr:row>
          <xdr:rowOff>161925</xdr:rowOff>
        </xdr:to>
        <xdr:sp macro="" textlink="">
          <xdr:nvSpPr>
            <xdr:cNvPr id="1536" name="Check Box 512" hidden="1">
              <a:extLst>
                <a:ext uri="{63B3BB69-23CF-44E3-9099-C40C66FF867C}">
                  <a14:compatExt spid="_x0000_s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25</xdr:row>
          <xdr:rowOff>161925</xdr:rowOff>
        </xdr:from>
        <xdr:to>
          <xdr:col>6</xdr:col>
          <xdr:colOff>266700</xdr:colOff>
          <xdr:row>27</xdr:row>
          <xdr:rowOff>161925</xdr:rowOff>
        </xdr:to>
        <xdr:sp macro="" textlink="">
          <xdr:nvSpPr>
            <xdr:cNvPr id="1537" name="Check Box 513" hidden="1">
              <a:extLst>
                <a:ext uri="{63B3BB69-23CF-44E3-9099-C40C66FF867C}">
                  <a14:compatExt spid="_x0000_s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25</xdr:row>
          <xdr:rowOff>161925</xdr:rowOff>
        </xdr:from>
        <xdr:to>
          <xdr:col>7</xdr:col>
          <xdr:colOff>266700</xdr:colOff>
          <xdr:row>27</xdr:row>
          <xdr:rowOff>161925</xdr:rowOff>
        </xdr:to>
        <xdr:sp macro="" textlink="">
          <xdr:nvSpPr>
            <xdr:cNvPr id="1538" name="Check Box 514" hidden="1">
              <a:extLst>
                <a:ext uri="{63B3BB69-23CF-44E3-9099-C40C66FF867C}">
                  <a14:compatExt spid="_x0000_s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27</xdr:row>
          <xdr:rowOff>161925</xdr:rowOff>
        </xdr:from>
        <xdr:to>
          <xdr:col>2</xdr:col>
          <xdr:colOff>257175</xdr:colOff>
          <xdr:row>29</xdr:row>
          <xdr:rowOff>161925</xdr:rowOff>
        </xdr:to>
        <xdr:sp macro="" textlink="">
          <xdr:nvSpPr>
            <xdr:cNvPr id="1539" name="Check Box 515" hidden="1">
              <a:extLst>
                <a:ext uri="{63B3BB69-23CF-44E3-9099-C40C66FF867C}">
                  <a14:compatExt spid="_x0000_s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161925</xdr:rowOff>
        </xdr:from>
        <xdr:to>
          <xdr:col>3</xdr:col>
          <xdr:colOff>266700</xdr:colOff>
          <xdr:row>29</xdr:row>
          <xdr:rowOff>161925</xdr:rowOff>
        </xdr:to>
        <xdr:sp macro="" textlink="">
          <xdr:nvSpPr>
            <xdr:cNvPr id="1540" name="Check Box 516" hidden="1">
              <a:extLst>
                <a:ext uri="{63B3BB69-23CF-44E3-9099-C40C66FF867C}">
                  <a14:compatExt spid="_x0000_s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27</xdr:row>
          <xdr:rowOff>161925</xdr:rowOff>
        </xdr:from>
        <xdr:to>
          <xdr:col>4</xdr:col>
          <xdr:colOff>266700</xdr:colOff>
          <xdr:row>29</xdr:row>
          <xdr:rowOff>161925</xdr:rowOff>
        </xdr:to>
        <xdr:sp macro="" textlink="">
          <xdr:nvSpPr>
            <xdr:cNvPr id="1541" name="Check Box 517" hidden="1">
              <a:extLst>
                <a:ext uri="{63B3BB69-23CF-44E3-9099-C40C66FF867C}">
                  <a14:compatExt spid="_x0000_s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27</xdr:row>
          <xdr:rowOff>161925</xdr:rowOff>
        </xdr:from>
        <xdr:to>
          <xdr:col>5</xdr:col>
          <xdr:colOff>266700</xdr:colOff>
          <xdr:row>29</xdr:row>
          <xdr:rowOff>161925</xdr:rowOff>
        </xdr:to>
        <xdr:sp macro="" textlink="">
          <xdr:nvSpPr>
            <xdr:cNvPr id="1542" name="Check Box 518" hidden="1">
              <a:extLst>
                <a:ext uri="{63B3BB69-23CF-44E3-9099-C40C66FF867C}">
                  <a14:compatExt spid="_x0000_s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27</xdr:row>
          <xdr:rowOff>161925</xdr:rowOff>
        </xdr:from>
        <xdr:to>
          <xdr:col>6</xdr:col>
          <xdr:colOff>266700</xdr:colOff>
          <xdr:row>29</xdr:row>
          <xdr:rowOff>161925</xdr:rowOff>
        </xdr:to>
        <xdr:sp macro="" textlink="">
          <xdr:nvSpPr>
            <xdr:cNvPr id="1543" name="Check Box 519" hidden="1">
              <a:extLst>
                <a:ext uri="{63B3BB69-23CF-44E3-9099-C40C66FF867C}">
                  <a14:compatExt spid="_x0000_s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161925</xdr:rowOff>
        </xdr:from>
        <xdr:to>
          <xdr:col>7</xdr:col>
          <xdr:colOff>266700</xdr:colOff>
          <xdr:row>29</xdr:row>
          <xdr:rowOff>161925</xdr:rowOff>
        </xdr:to>
        <xdr:sp macro="" textlink="">
          <xdr:nvSpPr>
            <xdr:cNvPr id="1544" name="Check Box 520" hidden="1">
              <a:extLst>
                <a:ext uri="{63B3BB69-23CF-44E3-9099-C40C66FF867C}">
                  <a14:compatExt spid="_x0000_s1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29</xdr:row>
          <xdr:rowOff>161925</xdr:rowOff>
        </xdr:from>
        <xdr:to>
          <xdr:col>2</xdr:col>
          <xdr:colOff>257175</xdr:colOff>
          <xdr:row>31</xdr:row>
          <xdr:rowOff>161925</xdr:rowOff>
        </xdr:to>
        <xdr:sp macro="" textlink="">
          <xdr:nvSpPr>
            <xdr:cNvPr id="1545" name="Check Box 521" hidden="1">
              <a:extLst>
                <a:ext uri="{63B3BB69-23CF-44E3-9099-C40C66FF867C}">
                  <a14:compatExt spid="_x0000_s1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161925</xdr:rowOff>
        </xdr:from>
        <xdr:to>
          <xdr:col>3</xdr:col>
          <xdr:colOff>266700</xdr:colOff>
          <xdr:row>31</xdr:row>
          <xdr:rowOff>161925</xdr:rowOff>
        </xdr:to>
        <xdr:sp macro="" textlink="">
          <xdr:nvSpPr>
            <xdr:cNvPr id="1546" name="Check Box 522" hidden="1">
              <a:extLst>
                <a:ext uri="{63B3BB69-23CF-44E3-9099-C40C66FF867C}">
                  <a14:compatExt spid="_x0000_s1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29</xdr:row>
          <xdr:rowOff>161925</xdr:rowOff>
        </xdr:from>
        <xdr:to>
          <xdr:col>4</xdr:col>
          <xdr:colOff>266700</xdr:colOff>
          <xdr:row>31</xdr:row>
          <xdr:rowOff>161925</xdr:rowOff>
        </xdr:to>
        <xdr:sp macro="" textlink="">
          <xdr:nvSpPr>
            <xdr:cNvPr id="1547" name="Check Box 523" hidden="1">
              <a:extLst>
                <a:ext uri="{63B3BB69-23CF-44E3-9099-C40C66FF867C}">
                  <a14:compatExt spid="_x0000_s1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29</xdr:row>
          <xdr:rowOff>161925</xdr:rowOff>
        </xdr:from>
        <xdr:to>
          <xdr:col>5</xdr:col>
          <xdr:colOff>266700</xdr:colOff>
          <xdr:row>31</xdr:row>
          <xdr:rowOff>161925</xdr:rowOff>
        </xdr:to>
        <xdr:sp macro="" textlink="">
          <xdr:nvSpPr>
            <xdr:cNvPr id="1548" name="Check Box 524" hidden="1">
              <a:extLst>
                <a:ext uri="{63B3BB69-23CF-44E3-9099-C40C66FF867C}">
                  <a14:compatExt spid="_x0000_s1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29</xdr:row>
          <xdr:rowOff>161925</xdr:rowOff>
        </xdr:from>
        <xdr:to>
          <xdr:col>6</xdr:col>
          <xdr:colOff>266700</xdr:colOff>
          <xdr:row>31</xdr:row>
          <xdr:rowOff>161925</xdr:rowOff>
        </xdr:to>
        <xdr:sp macro="" textlink="">
          <xdr:nvSpPr>
            <xdr:cNvPr id="1549" name="Check Box 525" hidden="1">
              <a:extLst>
                <a:ext uri="{63B3BB69-23CF-44E3-9099-C40C66FF867C}">
                  <a14:compatExt spid="_x0000_s1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29</xdr:row>
          <xdr:rowOff>161925</xdr:rowOff>
        </xdr:from>
        <xdr:to>
          <xdr:col>7</xdr:col>
          <xdr:colOff>266700</xdr:colOff>
          <xdr:row>31</xdr:row>
          <xdr:rowOff>161925</xdr:rowOff>
        </xdr:to>
        <xdr:sp macro="" textlink="">
          <xdr:nvSpPr>
            <xdr:cNvPr id="1550" name="Check Box 526" hidden="1">
              <a:extLst>
                <a:ext uri="{63B3BB69-23CF-44E3-9099-C40C66FF867C}">
                  <a14:compatExt spid="_x0000_s1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31</xdr:row>
          <xdr:rowOff>161925</xdr:rowOff>
        </xdr:from>
        <xdr:to>
          <xdr:col>2</xdr:col>
          <xdr:colOff>257175</xdr:colOff>
          <xdr:row>33</xdr:row>
          <xdr:rowOff>161925</xdr:rowOff>
        </xdr:to>
        <xdr:sp macro="" textlink="">
          <xdr:nvSpPr>
            <xdr:cNvPr id="1551" name="Check Box 527" hidden="1">
              <a:extLst>
                <a:ext uri="{63B3BB69-23CF-44E3-9099-C40C66FF867C}">
                  <a14:compatExt spid="_x0000_s1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161925</xdr:rowOff>
        </xdr:from>
        <xdr:to>
          <xdr:col>3</xdr:col>
          <xdr:colOff>266700</xdr:colOff>
          <xdr:row>33</xdr:row>
          <xdr:rowOff>161925</xdr:rowOff>
        </xdr:to>
        <xdr:sp macro="" textlink="">
          <xdr:nvSpPr>
            <xdr:cNvPr id="1552" name="Check Box 528" hidden="1">
              <a:extLst>
                <a:ext uri="{63B3BB69-23CF-44E3-9099-C40C66FF867C}">
                  <a14:compatExt spid="_x0000_s1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31</xdr:row>
          <xdr:rowOff>161925</xdr:rowOff>
        </xdr:from>
        <xdr:to>
          <xdr:col>4</xdr:col>
          <xdr:colOff>266700</xdr:colOff>
          <xdr:row>33</xdr:row>
          <xdr:rowOff>161925</xdr:rowOff>
        </xdr:to>
        <xdr:sp macro="" textlink="">
          <xdr:nvSpPr>
            <xdr:cNvPr id="1553" name="Check Box 529" hidden="1">
              <a:extLst>
                <a:ext uri="{63B3BB69-23CF-44E3-9099-C40C66FF867C}">
                  <a14:compatExt spid="_x0000_s1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31</xdr:row>
          <xdr:rowOff>161925</xdr:rowOff>
        </xdr:from>
        <xdr:to>
          <xdr:col>5</xdr:col>
          <xdr:colOff>266700</xdr:colOff>
          <xdr:row>33</xdr:row>
          <xdr:rowOff>161925</xdr:rowOff>
        </xdr:to>
        <xdr:sp macro="" textlink="">
          <xdr:nvSpPr>
            <xdr:cNvPr id="1554" name="Check Box 530" hidden="1">
              <a:extLst>
                <a:ext uri="{63B3BB69-23CF-44E3-9099-C40C66FF867C}">
                  <a14:compatExt spid="_x0000_s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31</xdr:row>
          <xdr:rowOff>161925</xdr:rowOff>
        </xdr:from>
        <xdr:to>
          <xdr:col>6</xdr:col>
          <xdr:colOff>266700</xdr:colOff>
          <xdr:row>33</xdr:row>
          <xdr:rowOff>161925</xdr:rowOff>
        </xdr:to>
        <xdr:sp macro="" textlink="">
          <xdr:nvSpPr>
            <xdr:cNvPr id="1555" name="Check Box 531" hidden="1">
              <a:extLst>
                <a:ext uri="{63B3BB69-23CF-44E3-9099-C40C66FF867C}">
                  <a14:compatExt spid="_x0000_s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161925</xdr:rowOff>
        </xdr:from>
        <xdr:to>
          <xdr:col>7</xdr:col>
          <xdr:colOff>266700</xdr:colOff>
          <xdr:row>33</xdr:row>
          <xdr:rowOff>161925</xdr:rowOff>
        </xdr:to>
        <xdr:sp macro="" textlink="">
          <xdr:nvSpPr>
            <xdr:cNvPr id="1556" name="Check Box 532" hidden="1">
              <a:extLst>
                <a:ext uri="{63B3BB69-23CF-44E3-9099-C40C66FF867C}">
                  <a14:compatExt spid="_x0000_s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33</xdr:row>
          <xdr:rowOff>161925</xdr:rowOff>
        </xdr:from>
        <xdr:to>
          <xdr:col>2</xdr:col>
          <xdr:colOff>257175</xdr:colOff>
          <xdr:row>35</xdr:row>
          <xdr:rowOff>161925</xdr:rowOff>
        </xdr:to>
        <xdr:sp macro="" textlink="">
          <xdr:nvSpPr>
            <xdr:cNvPr id="1557" name="Check Box 533" hidden="1">
              <a:extLst>
                <a:ext uri="{63B3BB69-23CF-44E3-9099-C40C66FF867C}">
                  <a14:compatExt spid="_x0000_s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xdr:row>
          <xdr:rowOff>161925</xdr:rowOff>
        </xdr:from>
        <xdr:to>
          <xdr:col>3</xdr:col>
          <xdr:colOff>266700</xdr:colOff>
          <xdr:row>35</xdr:row>
          <xdr:rowOff>161925</xdr:rowOff>
        </xdr:to>
        <xdr:sp macro="" textlink="">
          <xdr:nvSpPr>
            <xdr:cNvPr id="1558" name="Check Box 534" hidden="1">
              <a:extLst>
                <a:ext uri="{63B3BB69-23CF-44E3-9099-C40C66FF867C}">
                  <a14:compatExt spid="_x0000_s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33</xdr:row>
          <xdr:rowOff>161925</xdr:rowOff>
        </xdr:from>
        <xdr:to>
          <xdr:col>4</xdr:col>
          <xdr:colOff>266700</xdr:colOff>
          <xdr:row>35</xdr:row>
          <xdr:rowOff>161925</xdr:rowOff>
        </xdr:to>
        <xdr:sp macro="" textlink="">
          <xdr:nvSpPr>
            <xdr:cNvPr id="1559" name="Check Box 535" hidden="1">
              <a:extLst>
                <a:ext uri="{63B3BB69-23CF-44E3-9099-C40C66FF867C}">
                  <a14:compatExt spid="_x0000_s1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33</xdr:row>
          <xdr:rowOff>161925</xdr:rowOff>
        </xdr:from>
        <xdr:to>
          <xdr:col>5</xdr:col>
          <xdr:colOff>266700</xdr:colOff>
          <xdr:row>35</xdr:row>
          <xdr:rowOff>161925</xdr:rowOff>
        </xdr:to>
        <xdr:sp macro="" textlink="">
          <xdr:nvSpPr>
            <xdr:cNvPr id="1560" name="Check Box 536" hidden="1">
              <a:extLst>
                <a:ext uri="{63B3BB69-23CF-44E3-9099-C40C66FF867C}">
                  <a14:compatExt spid="_x0000_s1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33</xdr:row>
          <xdr:rowOff>161925</xdr:rowOff>
        </xdr:from>
        <xdr:to>
          <xdr:col>6</xdr:col>
          <xdr:colOff>266700</xdr:colOff>
          <xdr:row>35</xdr:row>
          <xdr:rowOff>161925</xdr:rowOff>
        </xdr:to>
        <xdr:sp macro="" textlink="">
          <xdr:nvSpPr>
            <xdr:cNvPr id="1561" name="Check Box 537" hidden="1">
              <a:extLst>
                <a:ext uri="{63B3BB69-23CF-44E3-9099-C40C66FF867C}">
                  <a14:compatExt spid="_x0000_s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33</xdr:row>
          <xdr:rowOff>161925</xdr:rowOff>
        </xdr:from>
        <xdr:to>
          <xdr:col>7</xdr:col>
          <xdr:colOff>266700</xdr:colOff>
          <xdr:row>35</xdr:row>
          <xdr:rowOff>161925</xdr:rowOff>
        </xdr:to>
        <xdr:sp macro="" textlink="">
          <xdr:nvSpPr>
            <xdr:cNvPr id="1562" name="Check Box 538" hidden="1">
              <a:extLst>
                <a:ext uri="{63B3BB69-23CF-44E3-9099-C40C66FF867C}">
                  <a14:compatExt spid="_x0000_s1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13</xdr:row>
          <xdr:rowOff>0</xdr:rowOff>
        </xdr:from>
        <xdr:to>
          <xdr:col>8</xdr:col>
          <xdr:colOff>257175</xdr:colOff>
          <xdr:row>13</xdr:row>
          <xdr:rowOff>161925</xdr:rowOff>
        </xdr:to>
        <xdr:sp macro="" textlink="">
          <xdr:nvSpPr>
            <xdr:cNvPr id="1563" name="Check Box 539" hidden="1">
              <a:extLst>
                <a:ext uri="{63B3BB69-23CF-44E3-9099-C40C66FF867C}">
                  <a14:compatExt spid="_x0000_s1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13</xdr:row>
          <xdr:rowOff>0</xdr:rowOff>
        </xdr:from>
        <xdr:to>
          <xdr:col>10</xdr:col>
          <xdr:colOff>0</xdr:colOff>
          <xdr:row>13</xdr:row>
          <xdr:rowOff>161925</xdr:rowOff>
        </xdr:to>
        <xdr:sp macro="" textlink="">
          <xdr:nvSpPr>
            <xdr:cNvPr id="1564" name="Check Box 540" hidden="1">
              <a:extLst>
                <a:ext uri="{63B3BB69-23CF-44E3-9099-C40C66FF867C}">
                  <a14:compatExt spid="_x0000_s1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xdr:row>
          <xdr:rowOff>0</xdr:rowOff>
        </xdr:from>
        <xdr:to>
          <xdr:col>10</xdr:col>
          <xdr:colOff>266700</xdr:colOff>
          <xdr:row>13</xdr:row>
          <xdr:rowOff>161925</xdr:rowOff>
        </xdr:to>
        <xdr:sp macro="" textlink="">
          <xdr:nvSpPr>
            <xdr:cNvPr id="1565" name="Check Box 541" hidden="1">
              <a:extLst>
                <a:ext uri="{63B3BB69-23CF-44E3-9099-C40C66FF867C}">
                  <a14:compatExt spid="_x0000_s1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0</xdr:rowOff>
        </xdr:from>
        <xdr:to>
          <xdr:col>12</xdr:col>
          <xdr:colOff>0</xdr:colOff>
          <xdr:row>13</xdr:row>
          <xdr:rowOff>161925</xdr:rowOff>
        </xdr:to>
        <xdr:sp macro="" textlink="">
          <xdr:nvSpPr>
            <xdr:cNvPr id="1566" name="Check Box 542" hidden="1">
              <a:extLst>
                <a:ext uri="{63B3BB69-23CF-44E3-9099-C40C66FF867C}">
                  <a14:compatExt spid="_x0000_s1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xdr:row>
          <xdr:rowOff>0</xdr:rowOff>
        </xdr:from>
        <xdr:to>
          <xdr:col>12</xdr:col>
          <xdr:colOff>266700</xdr:colOff>
          <xdr:row>13</xdr:row>
          <xdr:rowOff>161925</xdr:rowOff>
        </xdr:to>
        <xdr:sp macro="" textlink="">
          <xdr:nvSpPr>
            <xdr:cNvPr id="1567" name="Check Box 543" hidden="1">
              <a:extLst>
                <a:ext uri="{63B3BB69-23CF-44E3-9099-C40C66FF867C}">
                  <a14:compatExt spid="_x0000_s1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12</xdr:row>
          <xdr:rowOff>142875</xdr:rowOff>
        </xdr:from>
        <xdr:to>
          <xdr:col>14</xdr:col>
          <xdr:colOff>0</xdr:colOff>
          <xdr:row>13</xdr:row>
          <xdr:rowOff>161925</xdr:rowOff>
        </xdr:to>
        <xdr:sp macro="" textlink="">
          <xdr:nvSpPr>
            <xdr:cNvPr id="1568" name="Check Box 544" hidden="1">
              <a:extLst>
                <a:ext uri="{63B3BB69-23CF-44E3-9099-C40C66FF867C}">
                  <a14:compatExt spid="_x0000_s1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13</xdr:row>
          <xdr:rowOff>161925</xdr:rowOff>
        </xdr:from>
        <xdr:to>
          <xdr:col>8</xdr:col>
          <xdr:colOff>266700</xdr:colOff>
          <xdr:row>15</xdr:row>
          <xdr:rowOff>161925</xdr:rowOff>
        </xdr:to>
        <xdr:sp macro="" textlink="">
          <xdr:nvSpPr>
            <xdr:cNvPr id="1569" name="Check Box 545" hidden="1">
              <a:extLst>
                <a:ext uri="{63B3BB69-23CF-44E3-9099-C40C66FF867C}">
                  <a14:compatExt spid="_x0000_s1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13</xdr:row>
          <xdr:rowOff>161925</xdr:rowOff>
        </xdr:from>
        <xdr:to>
          <xdr:col>9</xdr:col>
          <xdr:colOff>266700</xdr:colOff>
          <xdr:row>15</xdr:row>
          <xdr:rowOff>161925</xdr:rowOff>
        </xdr:to>
        <xdr:sp macro="" textlink="">
          <xdr:nvSpPr>
            <xdr:cNvPr id="1570" name="Check Box 546" hidden="1">
              <a:extLst>
                <a:ext uri="{63B3BB69-23CF-44E3-9099-C40C66FF867C}">
                  <a14:compatExt spid="_x0000_s1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xdr:row>
          <xdr:rowOff>161925</xdr:rowOff>
        </xdr:from>
        <xdr:to>
          <xdr:col>10</xdr:col>
          <xdr:colOff>266700</xdr:colOff>
          <xdr:row>15</xdr:row>
          <xdr:rowOff>161925</xdr:rowOff>
        </xdr:to>
        <xdr:sp macro="" textlink="">
          <xdr:nvSpPr>
            <xdr:cNvPr id="1571" name="Check Box 547" hidden="1">
              <a:extLst>
                <a:ext uri="{63B3BB69-23CF-44E3-9099-C40C66FF867C}">
                  <a14:compatExt spid="_x0000_s1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161925</xdr:rowOff>
        </xdr:from>
        <xdr:to>
          <xdr:col>11</xdr:col>
          <xdr:colOff>266700</xdr:colOff>
          <xdr:row>15</xdr:row>
          <xdr:rowOff>161925</xdr:rowOff>
        </xdr:to>
        <xdr:sp macro="" textlink="">
          <xdr:nvSpPr>
            <xdr:cNvPr id="1572" name="Check Box 548" hidden="1">
              <a:extLst>
                <a:ext uri="{63B3BB69-23CF-44E3-9099-C40C66FF867C}">
                  <a14:compatExt spid="_x0000_s1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xdr:row>
          <xdr:rowOff>161925</xdr:rowOff>
        </xdr:from>
        <xdr:to>
          <xdr:col>12</xdr:col>
          <xdr:colOff>266700</xdr:colOff>
          <xdr:row>15</xdr:row>
          <xdr:rowOff>161925</xdr:rowOff>
        </xdr:to>
        <xdr:sp macro="" textlink="">
          <xdr:nvSpPr>
            <xdr:cNvPr id="1573" name="Check Box 549" hidden="1">
              <a:extLst>
                <a:ext uri="{63B3BB69-23CF-44E3-9099-C40C66FF867C}">
                  <a14:compatExt spid="_x0000_s1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13</xdr:row>
          <xdr:rowOff>161925</xdr:rowOff>
        </xdr:from>
        <xdr:to>
          <xdr:col>13</xdr:col>
          <xdr:colOff>266700</xdr:colOff>
          <xdr:row>15</xdr:row>
          <xdr:rowOff>161925</xdr:rowOff>
        </xdr:to>
        <xdr:sp macro="" textlink="">
          <xdr:nvSpPr>
            <xdr:cNvPr id="1574" name="Check Box 550" hidden="1">
              <a:extLst>
                <a:ext uri="{63B3BB69-23CF-44E3-9099-C40C66FF867C}">
                  <a14:compatExt spid="_x0000_s1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15</xdr:row>
          <xdr:rowOff>161925</xdr:rowOff>
        </xdr:from>
        <xdr:to>
          <xdr:col>8</xdr:col>
          <xdr:colOff>266700</xdr:colOff>
          <xdr:row>17</xdr:row>
          <xdr:rowOff>161925</xdr:rowOff>
        </xdr:to>
        <xdr:sp macro="" textlink="">
          <xdr:nvSpPr>
            <xdr:cNvPr id="1575" name="Check Box 551" hidden="1">
              <a:extLst>
                <a:ext uri="{63B3BB69-23CF-44E3-9099-C40C66FF867C}">
                  <a14:compatExt spid="_x0000_s1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15</xdr:row>
          <xdr:rowOff>161925</xdr:rowOff>
        </xdr:from>
        <xdr:to>
          <xdr:col>9</xdr:col>
          <xdr:colOff>266700</xdr:colOff>
          <xdr:row>17</xdr:row>
          <xdr:rowOff>161925</xdr:rowOff>
        </xdr:to>
        <xdr:sp macro="" textlink="">
          <xdr:nvSpPr>
            <xdr:cNvPr id="1576" name="Check Box 552" hidden="1">
              <a:extLst>
                <a:ext uri="{63B3BB69-23CF-44E3-9099-C40C66FF867C}">
                  <a14:compatExt spid="_x0000_s1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15</xdr:row>
          <xdr:rowOff>161925</xdr:rowOff>
        </xdr:from>
        <xdr:to>
          <xdr:col>10</xdr:col>
          <xdr:colOff>266700</xdr:colOff>
          <xdr:row>17</xdr:row>
          <xdr:rowOff>161925</xdr:rowOff>
        </xdr:to>
        <xdr:sp macro="" textlink="">
          <xdr:nvSpPr>
            <xdr:cNvPr id="1577" name="Check Box 553" hidden="1">
              <a:extLst>
                <a:ext uri="{63B3BB69-23CF-44E3-9099-C40C66FF867C}">
                  <a14:compatExt spid="_x0000_s1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15</xdr:row>
          <xdr:rowOff>161925</xdr:rowOff>
        </xdr:from>
        <xdr:to>
          <xdr:col>11</xdr:col>
          <xdr:colOff>266700</xdr:colOff>
          <xdr:row>17</xdr:row>
          <xdr:rowOff>161925</xdr:rowOff>
        </xdr:to>
        <xdr:sp macro="" textlink="">
          <xdr:nvSpPr>
            <xdr:cNvPr id="1578" name="Check Box 554" hidden="1">
              <a:extLst>
                <a:ext uri="{63B3BB69-23CF-44E3-9099-C40C66FF867C}">
                  <a14:compatExt spid="_x0000_s1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161925</xdr:rowOff>
        </xdr:from>
        <xdr:to>
          <xdr:col>12</xdr:col>
          <xdr:colOff>266700</xdr:colOff>
          <xdr:row>17</xdr:row>
          <xdr:rowOff>161925</xdr:rowOff>
        </xdr:to>
        <xdr:sp macro="" textlink="">
          <xdr:nvSpPr>
            <xdr:cNvPr id="1579" name="Check Box 555" hidden="1">
              <a:extLst>
                <a:ext uri="{63B3BB69-23CF-44E3-9099-C40C66FF867C}">
                  <a14:compatExt spid="_x0000_s1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161925</xdr:rowOff>
        </xdr:from>
        <xdr:to>
          <xdr:col>13</xdr:col>
          <xdr:colOff>266700</xdr:colOff>
          <xdr:row>17</xdr:row>
          <xdr:rowOff>161925</xdr:rowOff>
        </xdr:to>
        <xdr:sp macro="" textlink="">
          <xdr:nvSpPr>
            <xdr:cNvPr id="1580" name="Check Box 556" hidden="1">
              <a:extLst>
                <a:ext uri="{63B3BB69-23CF-44E3-9099-C40C66FF867C}">
                  <a14:compatExt spid="_x0000_s1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xdr:row>
          <xdr:rowOff>161925</xdr:rowOff>
        </xdr:from>
        <xdr:to>
          <xdr:col>8</xdr:col>
          <xdr:colOff>266700</xdr:colOff>
          <xdr:row>19</xdr:row>
          <xdr:rowOff>161925</xdr:rowOff>
        </xdr:to>
        <xdr:sp macro="" textlink="">
          <xdr:nvSpPr>
            <xdr:cNvPr id="1581" name="Check Box 557" hidden="1">
              <a:extLst>
                <a:ext uri="{63B3BB69-23CF-44E3-9099-C40C66FF867C}">
                  <a14:compatExt spid="_x0000_s1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17</xdr:row>
          <xdr:rowOff>161925</xdr:rowOff>
        </xdr:from>
        <xdr:to>
          <xdr:col>9</xdr:col>
          <xdr:colOff>266700</xdr:colOff>
          <xdr:row>19</xdr:row>
          <xdr:rowOff>161925</xdr:rowOff>
        </xdr:to>
        <xdr:sp macro="" textlink="">
          <xdr:nvSpPr>
            <xdr:cNvPr id="1582" name="Check Box 558" hidden="1">
              <a:extLst>
                <a:ext uri="{63B3BB69-23CF-44E3-9099-C40C66FF867C}">
                  <a14:compatExt spid="_x0000_s1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17</xdr:row>
          <xdr:rowOff>161925</xdr:rowOff>
        </xdr:from>
        <xdr:to>
          <xdr:col>10</xdr:col>
          <xdr:colOff>266700</xdr:colOff>
          <xdr:row>19</xdr:row>
          <xdr:rowOff>161925</xdr:rowOff>
        </xdr:to>
        <xdr:sp macro="" textlink="">
          <xdr:nvSpPr>
            <xdr:cNvPr id="1583" name="Check Box 559" hidden="1">
              <a:extLst>
                <a:ext uri="{63B3BB69-23CF-44E3-9099-C40C66FF867C}">
                  <a14:compatExt spid="_x0000_s1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17</xdr:row>
          <xdr:rowOff>161925</xdr:rowOff>
        </xdr:from>
        <xdr:to>
          <xdr:col>11</xdr:col>
          <xdr:colOff>266700</xdr:colOff>
          <xdr:row>19</xdr:row>
          <xdr:rowOff>161925</xdr:rowOff>
        </xdr:to>
        <xdr:sp macro="" textlink="">
          <xdr:nvSpPr>
            <xdr:cNvPr id="1584" name="Check Box 560" hidden="1">
              <a:extLst>
                <a:ext uri="{63B3BB69-23CF-44E3-9099-C40C66FF867C}">
                  <a14:compatExt spid="_x0000_s1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17</xdr:row>
          <xdr:rowOff>161925</xdr:rowOff>
        </xdr:from>
        <xdr:to>
          <xdr:col>12</xdr:col>
          <xdr:colOff>266700</xdr:colOff>
          <xdr:row>19</xdr:row>
          <xdr:rowOff>161925</xdr:rowOff>
        </xdr:to>
        <xdr:sp macro="" textlink="">
          <xdr:nvSpPr>
            <xdr:cNvPr id="1585" name="Check Box 561" hidden="1">
              <a:extLst>
                <a:ext uri="{63B3BB69-23CF-44E3-9099-C40C66FF867C}">
                  <a14:compatExt spid="_x0000_s1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17</xdr:row>
          <xdr:rowOff>161925</xdr:rowOff>
        </xdr:from>
        <xdr:to>
          <xdr:col>13</xdr:col>
          <xdr:colOff>266700</xdr:colOff>
          <xdr:row>19</xdr:row>
          <xdr:rowOff>161925</xdr:rowOff>
        </xdr:to>
        <xdr:sp macro="" textlink="">
          <xdr:nvSpPr>
            <xdr:cNvPr id="1586" name="Check Box 562" hidden="1">
              <a:extLst>
                <a:ext uri="{63B3BB69-23CF-44E3-9099-C40C66FF867C}">
                  <a14:compatExt spid="_x0000_s1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161925</xdr:rowOff>
        </xdr:from>
        <xdr:to>
          <xdr:col>8</xdr:col>
          <xdr:colOff>266700</xdr:colOff>
          <xdr:row>21</xdr:row>
          <xdr:rowOff>161925</xdr:rowOff>
        </xdr:to>
        <xdr:sp macro="" textlink="">
          <xdr:nvSpPr>
            <xdr:cNvPr id="1587" name="Check Box 563" hidden="1">
              <a:extLst>
                <a:ext uri="{63B3BB69-23CF-44E3-9099-C40C66FF867C}">
                  <a14:compatExt spid="_x0000_s1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19</xdr:row>
          <xdr:rowOff>161925</xdr:rowOff>
        </xdr:from>
        <xdr:to>
          <xdr:col>9</xdr:col>
          <xdr:colOff>266700</xdr:colOff>
          <xdr:row>21</xdr:row>
          <xdr:rowOff>161925</xdr:rowOff>
        </xdr:to>
        <xdr:sp macro="" textlink="">
          <xdr:nvSpPr>
            <xdr:cNvPr id="1588" name="Check Box 564" hidden="1">
              <a:extLst>
                <a:ext uri="{63B3BB69-23CF-44E3-9099-C40C66FF867C}">
                  <a14:compatExt spid="_x0000_s1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19</xdr:row>
          <xdr:rowOff>161925</xdr:rowOff>
        </xdr:from>
        <xdr:to>
          <xdr:col>10</xdr:col>
          <xdr:colOff>266700</xdr:colOff>
          <xdr:row>21</xdr:row>
          <xdr:rowOff>161925</xdr:rowOff>
        </xdr:to>
        <xdr:sp macro="" textlink="">
          <xdr:nvSpPr>
            <xdr:cNvPr id="1589" name="Check Box 565" hidden="1">
              <a:extLst>
                <a:ext uri="{63B3BB69-23CF-44E3-9099-C40C66FF867C}">
                  <a14:compatExt spid="_x0000_s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19</xdr:row>
          <xdr:rowOff>161925</xdr:rowOff>
        </xdr:from>
        <xdr:to>
          <xdr:col>11</xdr:col>
          <xdr:colOff>266700</xdr:colOff>
          <xdr:row>21</xdr:row>
          <xdr:rowOff>161925</xdr:rowOff>
        </xdr:to>
        <xdr:sp macro="" textlink="">
          <xdr:nvSpPr>
            <xdr:cNvPr id="1590" name="Check Box 566" hidden="1">
              <a:extLst>
                <a:ext uri="{63B3BB69-23CF-44E3-9099-C40C66FF867C}">
                  <a14:compatExt spid="_x0000_s1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19</xdr:row>
          <xdr:rowOff>161925</xdr:rowOff>
        </xdr:from>
        <xdr:to>
          <xdr:col>12</xdr:col>
          <xdr:colOff>266700</xdr:colOff>
          <xdr:row>21</xdr:row>
          <xdr:rowOff>161925</xdr:rowOff>
        </xdr:to>
        <xdr:sp macro="" textlink="">
          <xdr:nvSpPr>
            <xdr:cNvPr id="1591" name="Check Box 567" hidden="1">
              <a:extLst>
                <a:ext uri="{63B3BB69-23CF-44E3-9099-C40C66FF867C}">
                  <a14:compatExt spid="_x0000_s1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19</xdr:row>
          <xdr:rowOff>161925</xdr:rowOff>
        </xdr:from>
        <xdr:to>
          <xdr:col>13</xdr:col>
          <xdr:colOff>266700</xdr:colOff>
          <xdr:row>21</xdr:row>
          <xdr:rowOff>161925</xdr:rowOff>
        </xdr:to>
        <xdr:sp macro="" textlink="">
          <xdr:nvSpPr>
            <xdr:cNvPr id="1592" name="Check Box 568" hidden="1">
              <a:extLst>
                <a:ext uri="{63B3BB69-23CF-44E3-9099-C40C66FF867C}">
                  <a14:compatExt spid="_x0000_s1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21</xdr:row>
          <xdr:rowOff>161925</xdr:rowOff>
        </xdr:from>
        <xdr:to>
          <xdr:col>8</xdr:col>
          <xdr:colOff>266700</xdr:colOff>
          <xdr:row>23</xdr:row>
          <xdr:rowOff>161925</xdr:rowOff>
        </xdr:to>
        <xdr:sp macro="" textlink="">
          <xdr:nvSpPr>
            <xdr:cNvPr id="1593" name="Check Box 569" hidden="1">
              <a:extLst>
                <a:ext uri="{63B3BB69-23CF-44E3-9099-C40C66FF867C}">
                  <a14:compatExt spid="_x0000_s1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21</xdr:row>
          <xdr:rowOff>161925</xdr:rowOff>
        </xdr:from>
        <xdr:to>
          <xdr:col>9</xdr:col>
          <xdr:colOff>266700</xdr:colOff>
          <xdr:row>23</xdr:row>
          <xdr:rowOff>161925</xdr:rowOff>
        </xdr:to>
        <xdr:sp macro="" textlink="">
          <xdr:nvSpPr>
            <xdr:cNvPr id="1594" name="Check Box 570" hidden="1">
              <a:extLst>
                <a:ext uri="{63B3BB69-23CF-44E3-9099-C40C66FF867C}">
                  <a14:compatExt spid="_x0000_s1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21</xdr:row>
          <xdr:rowOff>161925</xdr:rowOff>
        </xdr:from>
        <xdr:to>
          <xdr:col>10</xdr:col>
          <xdr:colOff>266700</xdr:colOff>
          <xdr:row>23</xdr:row>
          <xdr:rowOff>161925</xdr:rowOff>
        </xdr:to>
        <xdr:sp macro="" textlink="">
          <xdr:nvSpPr>
            <xdr:cNvPr id="1595" name="Check Box 571" hidden="1">
              <a:extLst>
                <a:ext uri="{63B3BB69-23CF-44E3-9099-C40C66FF867C}">
                  <a14:compatExt spid="_x0000_s1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21</xdr:row>
          <xdr:rowOff>161925</xdr:rowOff>
        </xdr:from>
        <xdr:to>
          <xdr:col>11</xdr:col>
          <xdr:colOff>266700</xdr:colOff>
          <xdr:row>23</xdr:row>
          <xdr:rowOff>161925</xdr:rowOff>
        </xdr:to>
        <xdr:sp macro="" textlink="">
          <xdr:nvSpPr>
            <xdr:cNvPr id="1596" name="Check Box 572" hidden="1">
              <a:extLst>
                <a:ext uri="{63B3BB69-23CF-44E3-9099-C40C66FF867C}">
                  <a14:compatExt spid="_x0000_s1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21</xdr:row>
          <xdr:rowOff>161925</xdr:rowOff>
        </xdr:from>
        <xdr:to>
          <xdr:col>12</xdr:col>
          <xdr:colOff>266700</xdr:colOff>
          <xdr:row>23</xdr:row>
          <xdr:rowOff>161925</xdr:rowOff>
        </xdr:to>
        <xdr:sp macro="" textlink="">
          <xdr:nvSpPr>
            <xdr:cNvPr id="1597" name="Check Box 573" hidden="1">
              <a:extLst>
                <a:ext uri="{63B3BB69-23CF-44E3-9099-C40C66FF867C}">
                  <a14:compatExt spid="_x0000_s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21</xdr:row>
          <xdr:rowOff>161925</xdr:rowOff>
        </xdr:from>
        <xdr:to>
          <xdr:col>13</xdr:col>
          <xdr:colOff>266700</xdr:colOff>
          <xdr:row>23</xdr:row>
          <xdr:rowOff>161925</xdr:rowOff>
        </xdr:to>
        <xdr:sp macro="" textlink="">
          <xdr:nvSpPr>
            <xdr:cNvPr id="1598" name="Check Box 574" hidden="1">
              <a:extLst>
                <a:ext uri="{63B3BB69-23CF-44E3-9099-C40C66FF867C}">
                  <a14:compatExt spid="_x0000_s1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23</xdr:row>
          <xdr:rowOff>161925</xdr:rowOff>
        </xdr:from>
        <xdr:to>
          <xdr:col>8</xdr:col>
          <xdr:colOff>266700</xdr:colOff>
          <xdr:row>25</xdr:row>
          <xdr:rowOff>161925</xdr:rowOff>
        </xdr:to>
        <xdr:sp macro="" textlink="">
          <xdr:nvSpPr>
            <xdr:cNvPr id="1599" name="Check Box 575" hidden="1">
              <a:extLst>
                <a:ext uri="{63B3BB69-23CF-44E3-9099-C40C66FF867C}">
                  <a14:compatExt spid="_x0000_s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23</xdr:row>
          <xdr:rowOff>161925</xdr:rowOff>
        </xdr:from>
        <xdr:to>
          <xdr:col>9</xdr:col>
          <xdr:colOff>266700</xdr:colOff>
          <xdr:row>25</xdr:row>
          <xdr:rowOff>161925</xdr:rowOff>
        </xdr:to>
        <xdr:sp macro="" textlink="">
          <xdr:nvSpPr>
            <xdr:cNvPr id="1600" name="Check Box 576" hidden="1">
              <a:extLst>
                <a:ext uri="{63B3BB69-23CF-44E3-9099-C40C66FF867C}">
                  <a14:compatExt spid="_x0000_s1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23</xdr:row>
          <xdr:rowOff>161925</xdr:rowOff>
        </xdr:from>
        <xdr:to>
          <xdr:col>10</xdr:col>
          <xdr:colOff>266700</xdr:colOff>
          <xdr:row>25</xdr:row>
          <xdr:rowOff>161925</xdr:rowOff>
        </xdr:to>
        <xdr:sp macro="" textlink="">
          <xdr:nvSpPr>
            <xdr:cNvPr id="1601" name="Check Box 577" hidden="1">
              <a:extLst>
                <a:ext uri="{63B3BB69-23CF-44E3-9099-C40C66FF867C}">
                  <a14:compatExt spid="_x0000_s1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23</xdr:row>
          <xdr:rowOff>161925</xdr:rowOff>
        </xdr:from>
        <xdr:to>
          <xdr:col>11</xdr:col>
          <xdr:colOff>266700</xdr:colOff>
          <xdr:row>25</xdr:row>
          <xdr:rowOff>161925</xdr:rowOff>
        </xdr:to>
        <xdr:sp macro="" textlink="">
          <xdr:nvSpPr>
            <xdr:cNvPr id="1602" name="Check Box 578" hidden="1">
              <a:extLst>
                <a:ext uri="{63B3BB69-23CF-44E3-9099-C40C66FF867C}">
                  <a14:compatExt spid="_x0000_s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23</xdr:row>
          <xdr:rowOff>161925</xdr:rowOff>
        </xdr:from>
        <xdr:to>
          <xdr:col>12</xdr:col>
          <xdr:colOff>266700</xdr:colOff>
          <xdr:row>25</xdr:row>
          <xdr:rowOff>161925</xdr:rowOff>
        </xdr:to>
        <xdr:sp macro="" textlink="">
          <xdr:nvSpPr>
            <xdr:cNvPr id="1603" name="Check Box 579" hidden="1">
              <a:extLst>
                <a:ext uri="{63B3BB69-23CF-44E3-9099-C40C66FF867C}">
                  <a14:compatExt spid="_x0000_s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23</xdr:row>
          <xdr:rowOff>161925</xdr:rowOff>
        </xdr:from>
        <xdr:to>
          <xdr:col>13</xdr:col>
          <xdr:colOff>266700</xdr:colOff>
          <xdr:row>25</xdr:row>
          <xdr:rowOff>161925</xdr:rowOff>
        </xdr:to>
        <xdr:sp macro="" textlink="">
          <xdr:nvSpPr>
            <xdr:cNvPr id="1604" name="Check Box 580" hidden="1">
              <a:extLst>
                <a:ext uri="{63B3BB69-23CF-44E3-9099-C40C66FF867C}">
                  <a14:compatExt spid="_x0000_s1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161925</xdr:rowOff>
        </xdr:from>
        <xdr:to>
          <xdr:col>8</xdr:col>
          <xdr:colOff>266700</xdr:colOff>
          <xdr:row>27</xdr:row>
          <xdr:rowOff>161925</xdr:rowOff>
        </xdr:to>
        <xdr:sp macro="" textlink="">
          <xdr:nvSpPr>
            <xdr:cNvPr id="1605" name="Check Box 581" hidden="1">
              <a:extLst>
                <a:ext uri="{63B3BB69-23CF-44E3-9099-C40C66FF867C}">
                  <a14:compatExt spid="_x0000_s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25</xdr:row>
          <xdr:rowOff>161925</xdr:rowOff>
        </xdr:from>
        <xdr:to>
          <xdr:col>9</xdr:col>
          <xdr:colOff>266700</xdr:colOff>
          <xdr:row>27</xdr:row>
          <xdr:rowOff>161925</xdr:rowOff>
        </xdr:to>
        <xdr:sp macro="" textlink="">
          <xdr:nvSpPr>
            <xdr:cNvPr id="1606" name="Check Box 582" hidden="1">
              <a:extLst>
                <a:ext uri="{63B3BB69-23CF-44E3-9099-C40C66FF867C}">
                  <a14:compatExt spid="_x0000_s1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161925</xdr:rowOff>
        </xdr:from>
        <xdr:to>
          <xdr:col>10</xdr:col>
          <xdr:colOff>266700</xdr:colOff>
          <xdr:row>27</xdr:row>
          <xdr:rowOff>161925</xdr:rowOff>
        </xdr:to>
        <xdr:sp macro="" textlink="">
          <xdr:nvSpPr>
            <xdr:cNvPr id="1607" name="Check Box 583" hidden="1">
              <a:extLst>
                <a:ext uri="{63B3BB69-23CF-44E3-9099-C40C66FF867C}">
                  <a14:compatExt spid="_x0000_s1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25</xdr:row>
          <xdr:rowOff>161925</xdr:rowOff>
        </xdr:from>
        <xdr:to>
          <xdr:col>11</xdr:col>
          <xdr:colOff>266700</xdr:colOff>
          <xdr:row>27</xdr:row>
          <xdr:rowOff>161925</xdr:rowOff>
        </xdr:to>
        <xdr:sp macro="" textlink="">
          <xdr:nvSpPr>
            <xdr:cNvPr id="1608" name="Check Box 584" hidden="1">
              <a:extLst>
                <a:ext uri="{63B3BB69-23CF-44E3-9099-C40C66FF867C}">
                  <a14:compatExt spid="_x0000_s1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xdr:row>
          <xdr:rowOff>161925</xdr:rowOff>
        </xdr:from>
        <xdr:to>
          <xdr:col>12</xdr:col>
          <xdr:colOff>266700</xdr:colOff>
          <xdr:row>27</xdr:row>
          <xdr:rowOff>161925</xdr:rowOff>
        </xdr:to>
        <xdr:sp macro="" textlink="">
          <xdr:nvSpPr>
            <xdr:cNvPr id="1609" name="Check Box 585" hidden="1">
              <a:extLst>
                <a:ext uri="{63B3BB69-23CF-44E3-9099-C40C66FF867C}">
                  <a14:compatExt spid="_x0000_s1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161925</xdr:rowOff>
        </xdr:from>
        <xdr:to>
          <xdr:col>13</xdr:col>
          <xdr:colOff>266700</xdr:colOff>
          <xdr:row>27</xdr:row>
          <xdr:rowOff>161925</xdr:rowOff>
        </xdr:to>
        <xdr:sp macro="" textlink="">
          <xdr:nvSpPr>
            <xdr:cNvPr id="1610" name="Check Box 586" hidden="1">
              <a:extLst>
                <a:ext uri="{63B3BB69-23CF-44E3-9099-C40C66FF867C}">
                  <a14:compatExt spid="_x0000_s1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27</xdr:row>
          <xdr:rowOff>161925</xdr:rowOff>
        </xdr:from>
        <xdr:to>
          <xdr:col>8</xdr:col>
          <xdr:colOff>266700</xdr:colOff>
          <xdr:row>29</xdr:row>
          <xdr:rowOff>161925</xdr:rowOff>
        </xdr:to>
        <xdr:sp macro="" textlink="">
          <xdr:nvSpPr>
            <xdr:cNvPr id="1611" name="Check Box 587" hidden="1">
              <a:extLst>
                <a:ext uri="{63B3BB69-23CF-44E3-9099-C40C66FF867C}">
                  <a14:compatExt spid="_x0000_s1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27</xdr:row>
          <xdr:rowOff>161925</xdr:rowOff>
        </xdr:from>
        <xdr:to>
          <xdr:col>9</xdr:col>
          <xdr:colOff>266700</xdr:colOff>
          <xdr:row>29</xdr:row>
          <xdr:rowOff>161925</xdr:rowOff>
        </xdr:to>
        <xdr:sp macro="" textlink="">
          <xdr:nvSpPr>
            <xdr:cNvPr id="1612" name="Check Box 588" hidden="1">
              <a:extLst>
                <a:ext uri="{63B3BB69-23CF-44E3-9099-C40C66FF867C}">
                  <a14:compatExt spid="_x0000_s1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161925</xdr:rowOff>
        </xdr:from>
        <xdr:to>
          <xdr:col>10</xdr:col>
          <xdr:colOff>266700</xdr:colOff>
          <xdr:row>29</xdr:row>
          <xdr:rowOff>161925</xdr:rowOff>
        </xdr:to>
        <xdr:sp macro="" textlink="">
          <xdr:nvSpPr>
            <xdr:cNvPr id="1613" name="Check Box 589" hidden="1">
              <a:extLst>
                <a:ext uri="{63B3BB69-23CF-44E3-9099-C40C66FF867C}">
                  <a14:compatExt spid="_x0000_s1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27</xdr:row>
          <xdr:rowOff>161925</xdr:rowOff>
        </xdr:from>
        <xdr:to>
          <xdr:col>11</xdr:col>
          <xdr:colOff>266700</xdr:colOff>
          <xdr:row>29</xdr:row>
          <xdr:rowOff>161925</xdr:rowOff>
        </xdr:to>
        <xdr:sp macro="" textlink="">
          <xdr:nvSpPr>
            <xdr:cNvPr id="1614" name="Check Box 590" hidden="1">
              <a:extLst>
                <a:ext uri="{63B3BB69-23CF-44E3-9099-C40C66FF867C}">
                  <a14:compatExt spid="_x0000_s1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161925</xdr:rowOff>
        </xdr:from>
        <xdr:to>
          <xdr:col>12</xdr:col>
          <xdr:colOff>266700</xdr:colOff>
          <xdr:row>29</xdr:row>
          <xdr:rowOff>161925</xdr:rowOff>
        </xdr:to>
        <xdr:sp macro="" textlink="">
          <xdr:nvSpPr>
            <xdr:cNvPr id="1615" name="Check Box 591" hidden="1">
              <a:extLst>
                <a:ext uri="{63B3BB69-23CF-44E3-9099-C40C66FF867C}">
                  <a14:compatExt spid="_x0000_s1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27</xdr:row>
          <xdr:rowOff>161925</xdr:rowOff>
        </xdr:from>
        <xdr:to>
          <xdr:col>13</xdr:col>
          <xdr:colOff>266700</xdr:colOff>
          <xdr:row>29</xdr:row>
          <xdr:rowOff>161925</xdr:rowOff>
        </xdr:to>
        <xdr:sp macro="" textlink="">
          <xdr:nvSpPr>
            <xdr:cNvPr id="1616" name="Check Box 592" hidden="1">
              <a:extLst>
                <a:ext uri="{63B3BB69-23CF-44E3-9099-C40C66FF867C}">
                  <a14:compatExt spid="_x0000_s1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161925</xdr:rowOff>
        </xdr:from>
        <xdr:to>
          <xdr:col>8</xdr:col>
          <xdr:colOff>266700</xdr:colOff>
          <xdr:row>31</xdr:row>
          <xdr:rowOff>161925</xdr:rowOff>
        </xdr:to>
        <xdr:sp macro="" textlink="">
          <xdr:nvSpPr>
            <xdr:cNvPr id="1617" name="Check Box 593" hidden="1">
              <a:extLst>
                <a:ext uri="{63B3BB69-23CF-44E3-9099-C40C66FF867C}">
                  <a14:compatExt spid="_x0000_s1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29</xdr:row>
          <xdr:rowOff>161925</xdr:rowOff>
        </xdr:from>
        <xdr:to>
          <xdr:col>9</xdr:col>
          <xdr:colOff>266700</xdr:colOff>
          <xdr:row>31</xdr:row>
          <xdr:rowOff>161925</xdr:rowOff>
        </xdr:to>
        <xdr:sp macro="" textlink="">
          <xdr:nvSpPr>
            <xdr:cNvPr id="1618" name="Check Box 594" hidden="1">
              <a:extLst>
                <a:ext uri="{63B3BB69-23CF-44E3-9099-C40C66FF867C}">
                  <a14:compatExt spid="_x0000_s1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161925</xdr:rowOff>
        </xdr:from>
        <xdr:to>
          <xdr:col>10</xdr:col>
          <xdr:colOff>266700</xdr:colOff>
          <xdr:row>31</xdr:row>
          <xdr:rowOff>161925</xdr:rowOff>
        </xdr:to>
        <xdr:sp macro="" textlink="">
          <xdr:nvSpPr>
            <xdr:cNvPr id="1619" name="Check Box 595" hidden="1">
              <a:extLst>
                <a:ext uri="{63B3BB69-23CF-44E3-9099-C40C66FF867C}">
                  <a14:compatExt spid="_x0000_s1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29</xdr:row>
          <xdr:rowOff>161925</xdr:rowOff>
        </xdr:from>
        <xdr:to>
          <xdr:col>11</xdr:col>
          <xdr:colOff>266700</xdr:colOff>
          <xdr:row>31</xdr:row>
          <xdr:rowOff>161925</xdr:rowOff>
        </xdr:to>
        <xdr:sp macro="" textlink="">
          <xdr:nvSpPr>
            <xdr:cNvPr id="1620" name="Check Box 596" hidden="1">
              <a:extLst>
                <a:ext uri="{63B3BB69-23CF-44E3-9099-C40C66FF867C}">
                  <a14:compatExt spid="_x0000_s1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161925</xdr:rowOff>
        </xdr:from>
        <xdr:to>
          <xdr:col>12</xdr:col>
          <xdr:colOff>266700</xdr:colOff>
          <xdr:row>31</xdr:row>
          <xdr:rowOff>161925</xdr:rowOff>
        </xdr:to>
        <xdr:sp macro="" textlink="">
          <xdr:nvSpPr>
            <xdr:cNvPr id="1621" name="Check Box 597" hidden="1">
              <a:extLst>
                <a:ext uri="{63B3BB69-23CF-44E3-9099-C40C66FF867C}">
                  <a14:compatExt spid="_x0000_s1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29</xdr:row>
          <xdr:rowOff>161925</xdr:rowOff>
        </xdr:from>
        <xdr:to>
          <xdr:col>13</xdr:col>
          <xdr:colOff>266700</xdr:colOff>
          <xdr:row>31</xdr:row>
          <xdr:rowOff>161925</xdr:rowOff>
        </xdr:to>
        <xdr:sp macro="" textlink="">
          <xdr:nvSpPr>
            <xdr:cNvPr id="1622" name="Check Box 598" hidden="1">
              <a:extLst>
                <a:ext uri="{63B3BB69-23CF-44E3-9099-C40C66FF867C}">
                  <a14:compatExt spid="_x0000_s1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161925</xdr:rowOff>
        </xdr:from>
        <xdr:to>
          <xdr:col>8</xdr:col>
          <xdr:colOff>266700</xdr:colOff>
          <xdr:row>33</xdr:row>
          <xdr:rowOff>161925</xdr:rowOff>
        </xdr:to>
        <xdr:sp macro="" textlink="">
          <xdr:nvSpPr>
            <xdr:cNvPr id="1623" name="Check Box 599" hidden="1">
              <a:extLst>
                <a:ext uri="{63B3BB69-23CF-44E3-9099-C40C66FF867C}">
                  <a14:compatExt spid="_x0000_s1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161925</xdr:rowOff>
        </xdr:from>
        <xdr:to>
          <xdr:col>9</xdr:col>
          <xdr:colOff>266700</xdr:colOff>
          <xdr:row>33</xdr:row>
          <xdr:rowOff>161925</xdr:rowOff>
        </xdr:to>
        <xdr:sp macro="" textlink="">
          <xdr:nvSpPr>
            <xdr:cNvPr id="1624" name="Check Box 600" hidden="1">
              <a:extLst>
                <a:ext uri="{63B3BB69-23CF-44E3-9099-C40C66FF867C}">
                  <a14:compatExt spid="_x0000_s1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31</xdr:row>
          <xdr:rowOff>161925</xdr:rowOff>
        </xdr:from>
        <xdr:to>
          <xdr:col>10</xdr:col>
          <xdr:colOff>266700</xdr:colOff>
          <xdr:row>33</xdr:row>
          <xdr:rowOff>161925</xdr:rowOff>
        </xdr:to>
        <xdr:sp macro="" textlink="">
          <xdr:nvSpPr>
            <xdr:cNvPr id="1625" name="Check Box 601" hidden="1">
              <a:extLst>
                <a:ext uri="{63B3BB69-23CF-44E3-9099-C40C66FF867C}">
                  <a14:compatExt spid="_x0000_s1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31</xdr:row>
          <xdr:rowOff>161925</xdr:rowOff>
        </xdr:from>
        <xdr:to>
          <xdr:col>11</xdr:col>
          <xdr:colOff>266700</xdr:colOff>
          <xdr:row>33</xdr:row>
          <xdr:rowOff>161925</xdr:rowOff>
        </xdr:to>
        <xdr:sp macro="" textlink="">
          <xdr:nvSpPr>
            <xdr:cNvPr id="1626" name="Check Box 602" hidden="1">
              <a:extLst>
                <a:ext uri="{63B3BB69-23CF-44E3-9099-C40C66FF867C}">
                  <a14:compatExt spid="_x0000_s1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31</xdr:row>
          <xdr:rowOff>161925</xdr:rowOff>
        </xdr:from>
        <xdr:to>
          <xdr:col>12</xdr:col>
          <xdr:colOff>266700</xdr:colOff>
          <xdr:row>33</xdr:row>
          <xdr:rowOff>161925</xdr:rowOff>
        </xdr:to>
        <xdr:sp macro="" textlink="">
          <xdr:nvSpPr>
            <xdr:cNvPr id="1627" name="Check Box 603" hidden="1">
              <a:extLst>
                <a:ext uri="{63B3BB69-23CF-44E3-9099-C40C66FF867C}">
                  <a14:compatExt spid="_x0000_s1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31</xdr:row>
          <xdr:rowOff>161925</xdr:rowOff>
        </xdr:from>
        <xdr:to>
          <xdr:col>13</xdr:col>
          <xdr:colOff>266700</xdr:colOff>
          <xdr:row>33</xdr:row>
          <xdr:rowOff>161925</xdr:rowOff>
        </xdr:to>
        <xdr:sp macro="" textlink="">
          <xdr:nvSpPr>
            <xdr:cNvPr id="1628" name="Check Box 604" hidden="1">
              <a:extLst>
                <a:ext uri="{63B3BB69-23CF-44E3-9099-C40C66FF867C}">
                  <a14:compatExt spid="_x0000_s1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161925</xdr:rowOff>
        </xdr:from>
        <xdr:to>
          <xdr:col>8</xdr:col>
          <xdr:colOff>266700</xdr:colOff>
          <xdr:row>35</xdr:row>
          <xdr:rowOff>161925</xdr:rowOff>
        </xdr:to>
        <xdr:sp macro="" textlink="">
          <xdr:nvSpPr>
            <xdr:cNvPr id="1629" name="Check Box 605" hidden="1">
              <a:extLst>
                <a:ext uri="{63B3BB69-23CF-44E3-9099-C40C66FF867C}">
                  <a14:compatExt spid="_x0000_s1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161925</xdr:rowOff>
        </xdr:from>
        <xdr:to>
          <xdr:col>9</xdr:col>
          <xdr:colOff>266700</xdr:colOff>
          <xdr:row>35</xdr:row>
          <xdr:rowOff>161925</xdr:rowOff>
        </xdr:to>
        <xdr:sp macro="" textlink="">
          <xdr:nvSpPr>
            <xdr:cNvPr id="1630" name="Check Box 606" hidden="1">
              <a:extLst>
                <a:ext uri="{63B3BB69-23CF-44E3-9099-C40C66FF867C}">
                  <a14:compatExt spid="_x0000_s1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33</xdr:row>
          <xdr:rowOff>161925</xdr:rowOff>
        </xdr:from>
        <xdr:to>
          <xdr:col>10</xdr:col>
          <xdr:colOff>266700</xdr:colOff>
          <xdr:row>35</xdr:row>
          <xdr:rowOff>161925</xdr:rowOff>
        </xdr:to>
        <xdr:sp macro="" textlink="">
          <xdr:nvSpPr>
            <xdr:cNvPr id="1631" name="Check Box 607" hidden="1">
              <a:extLst>
                <a:ext uri="{63B3BB69-23CF-44E3-9099-C40C66FF867C}">
                  <a14:compatExt spid="_x0000_s1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33</xdr:row>
          <xdr:rowOff>161925</xdr:rowOff>
        </xdr:from>
        <xdr:to>
          <xdr:col>11</xdr:col>
          <xdr:colOff>266700</xdr:colOff>
          <xdr:row>35</xdr:row>
          <xdr:rowOff>161925</xdr:rowOff>
        </xdr:to>
        <xdr:sp macro="" textlink="">
          <xdr:nvSpPr>
            <xdr:cNvPr id="1632" name="Check Box 608" hidden="1">
              <a:extLst>
                <a:ext uri="{63B3BB69-23CF-44E3-9099-C40C66FF867C}">
                  <a14:compatExt spid="_x0000_s1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33</xdr:row>
          <xdr:rowOff>161925</xdr:rowOff>
        </xdr:from>
        <xdr:to>
          <xdr:col>12</xdr:col>
          <xdr:colOff>266700</xdr:colOff>
          <xdr:row>35</xdr:row>
          <xdr:rowOff>161925</xdr:rowOff>
        </xdr:to>
        <xdr:sp macro="" textlink="">
          <xdr:nvSpPr>
            <xdr:cNvPr id="1633" name="Check Box 609" hidden="1">
              <a:extLst>
                <a:ext uri="{63B3BB69-23CF-44E3-9099-C40C66FF867C}">
                  <a14:compatExt spid="_x0000_s1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33</xdr:row>
          <xdr:rowOff>161925</xdr:rowOff>
        </xdr:from>
        <xdr:to>
          <xdr:col>13</xdr:col>
          <xdr:colOff>266700</xdr:colOff>
          <xdr:row>35</xdr:row>
          <xdr:rowOff>161925</xdr:rowOff>
        </xdr:to>
        <xdr:sp macro="" textlink="">
          <xdr:nvSpPr>
            <xdr:cNvPr id="1634" name="Check Box 610" hidden="1">
              <a:extLst>
                <a:ext uri="{63B3BB69-23CF-44E3-9099-C40C66FF867C}">
                  <a14:compatExt spid="_x0000_s1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142875</xdr:rowOff>
        </xdr:from>
        <xdr:to>
          <xdr:col>15</xdr:col>
          <xdr:colOff>0</xdr:colOff>
          <xdr:row>13</xdr:row>
          <xdr:rowOff>161925</xdr:rowOff>
        </xdr:to>
        <xdr:sp macro="" textlink="">
          <xdr:nvSpPr>
            <xdr:cNvPr id="1635" name="Check Box 611" hidden="1">
              <a:extLst>
                <a:ext uri="{63B3BB69-23CF-44E3-9099-C40C66FF867C}">
                  <a14:compatExt spid="_x0000_s1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12</xdr:row>
          <xdr:rowOff>142875</xdr:rowOff>
        </xdr:from>
        <xdr:to>
          <xdr:col>15</xdr:col>
          <xdr:colOff>257175</xdr:colOff>
          <xdr:row>13</xdr:row>
          <xdr:rowOff>161925</xdr:rowOff>
        </xdr:to>
        <xdr:sp macro="" textlink="">
          <xdr:nvSpPr>
            <xdr:cNvPr id="1636" name="Check Box 612" hidden="1">
              <a:extLst>
                <a:ext uri="{63B3BB69-23CF-44E3-9099-C40C66FF867C}">
                  <a14:compatExt spid="_x0000_s1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12</xdr:row>
          <xdr:rowOff>142875</xdr:rowOff>
        </xdr:from>
        <xdr:to>
          <xdr:col>16</xdr:col>
          <xdr:colOff>266700</xdr:colOff>
          <xdr:row>13</xdr:row>
          <xdr:rowOff>161925</xdr:rowOff>
        </xdr:to>
        <xdr:sp macro="" textlink="">
          <xdr:nvSpPr>
            <xdr:cNvPr id="1637" name="Check Box 613" hidden="1">
              <a:extLst>
                <a:ext uri="{63B3BB69-23CF-44E3-9099-C40C66FF867C}">
                  <a14:compatExt spid="_x0000_s1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13</xdr:row>
          <xdr:rowOff>161925</xdr:rowOff>
        </xdr:from>
        <xdr:to>
          <xdr:col>14</xdr:col>
          <xdr:colOff>266700</xdr:colOff>
          <xdr:row>15</xdr:row>
          <xdr:rowOff>161925</xdr:rowOff>
        </xdr:to>
        <xdr:sp macro="" textlink="">
          <xdr:nvSpPr>
            <xdr:cNvPr id="1638" name="Check Box 614" hidden="1">
              <a:extLst>
                <a:ext uri="{63B3BB69-23CF-44E3-9099-C40C66FF867C}">
                  <a14:compatExt spid="_x0000_s1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161925</xdr:rowOff>
        </xdr:from>
        <xdr:to>
          <xdr:col>15</xdr:col>
          <xdr:colOff>257175</xdr:colOff>
          <xdr:row>15</xdr:row>
          <xdr:rowOff>161925</xdr:rowOff>
        </xdr:to>
        <xdr:sp macro="" textlink="">
          <xdr:nvSpPr>
            <xdr:cNvPr id="1639" name="Check Box 615" hidden="1">
              <a:extLst>
                <a:ext uri="{63B3BB69-23CF-44E3-9099-C40C66FF867C}">
                  <a14:compatExt spid="_x0000_s1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15</xdr:row>
          <xdr:rowOff>161925</xdr:rowOff>
        </xdr:from>
        <xdr:to>
          <xdr:col>14</xdr:col>
          <xdr:colOff>266700</xdr:colOff>
          <xdr:row>17</xdr:row>
          <xdr:rowOff>161925</xdr:rowOff>
        </xdr:to>
        <xdr:sp macro="" textlink="">
          <xdr:nvSpPr>
            <xdr:cNvPr id="1640" name="Check Box 616" hidden="1">
              <a:extLst>
                <a:ext uri="{63B3BB69-23CF-44E3-9099-C40C66FF867C}">
                  <a14:compatExt spid="_x0000_s1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15</xdr:row>
          <xdr:rowOff>161925</xdr:rowOff>
        </xdr:from>
        <xdr:to>
          <xdr:col>15</xdr:col>
          <xdr:colOff>257175</xdr:colOff>
          <xdr:row>17</xdr:row>
          <xdr:rowOff>161925</xdr:rowOff>
        </xdr:to>
        <xdr:sp macro="" textlink="">
          <xdr:nvSpPr>
            <xdr:cNvPr id="1641" name="Check Box 617" hidden="1">
              <a:extLst>
                <a:ext uri="{63B3BB69-23CF-44E3-9099-C40C66FF867C}">
                  <a14:compatExt spid="_x0000_s1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161925</xdr:rowOff>
        </xdr:from>
        <xdr:to>
          <xdr:col>16</xdr:col>
          <xdr:colOff>257175</xdr:colOff>
          <xdr:row>17</xdr:row>
          <xdr:rowOff>161925</xdr:rowOff>
        </xdr:to>
        <xdr:sp macro="" textlink="">
          <xdr:nvSpPr>
            <xdr:cNvPr id="1642" name="Check Box 618" hidden="1">
              <a:extLst>
                <a:ext uri="{63B3BB69-23CF-44E3-9099-C40C66FF867C}">
                  <a14:compatExt spid="_x0000_s1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17</xdr:row>
          <xdr:rowOff>161925</xdr:rowOff>
        </xdr:from>
        <xdr:to>
          <xdr:col>14</xdr:col>
          <xdr:colOff>266700</xdr:colOff>
          <xdr:row>19</xdr:row>
          <xdr:rowOff>161925</xdr:rowOff>
        </xdr:to>
        <xdr:sp macro="" textlink="">
          <xdr:nvSpPr>
            <xdr:cNvPr id="1643" name="Check Box 619" hidden="1">
              <a:extLst>
                <a:ext uri="{63B3BB69-23CF-44E3-9099-C40C66FF867C}">
                  <a14:compatExt spid="_x0000_s1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17</xdr:row>
          <xdr:rowOff>161925</xdr:rowOff>
        </xdr:from>
        <xdr:to>
          <xdr:col>15</xdr:col>
          <xdr:colOff>257175</xdr:colOff>
          <xdr:row>19</xdr:row>
          <xdr:rowOff>161925</xdr:rowOff>
        </xdr:to>
        <xdr:sp macro="" textlink="">
          <xdr:nvSpPr>
            <xdr:cNvPr id="1644" name="Check Box 620" hidden="1">
              <a:extLst>
                <a:ext uri="{63B3BB69-23CF-44E3-9099-C40C66FF867C}">
                  <a14:compatExt spid="_x0000_s1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19</xdr:row>
          <xdr:rowOff>161925</xdr:rowOff>
        </xdr:from>
        <xdr:to>
          <xdr:col>14</xdr:col>
          <xdr:colOff>266700</xdr:colOff>
          <xdr:row>21</xdr:row>
          <xdr:rowOff>161925</xdr:rowOff>
        </xdr:to>
        <xdr:sp macro="" textlink="">
          <xdr:nvSpPr>
            <xdr:cNvPr id="1645" name="Check Box 621" hidden="1">
              <a:extLst>
                <a:ext uri="{63B3BB69-23CF-44E3-9099-C40C66FF867C}">
                  <a14:compatExt spid="_x0000_s1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19</xdr:row>
          <xdr:rowOff>161925</xdr:rowOff>
        </xdr:from>
        <xdr:to>
          <xdr:col>15</xdr:col>
          <xdr:colOff>257175</xdr:colOff>
          <xdr:row>21</xdr:row>
          <xdr:rowOff>161925</xdr:rowOff>
        </xdr:to>
        <xdr:sp macro="" textlink="">
          <xdr:nvSpPr>
            <xdr:cNvPr id="1646" name="Check Box 622" hidden="1">
              <a:extLst>
                <a:ext uri="{63B3BB69-23CF-44E3-9099-C40C66FF867C}">
                  <a14:compatExt spid="_x0000_s1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19</xdr:row>
          <xdr:rowOff>161925</xdr:rowOff>
        </xdr:from>
        <xdr:to>
          <xdr:col>16</xdr:col>
          <xdr:colOff>257175</xdr:colOff>
          <xdr:row>21</xdr:row>
          <xdr:rowOff>161925</xdr:rowOff>
        </xdr:to>
        <xdr:sp macro="" textlink="">
          <xdr:nvSpPr>
            <xdr:cNvPr id="1647" name="Check Box 623" hidden="1">
              <a:extLst>
                <a:ext uri="{63B3BB69-23CF-44E3-9099-C40C66FF867C}">
                  <a14:compatExt spid="_x0000_s1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21</xdr:row>
          <xdr:rowOff>161925</xdr:rowOff>
        </xdr:from>
        <xdr:to>
          <xdr:col>14</xdr:col>
          <xdr:colOff>266700</xdr:colOff>
          <xdr:row>23</xdr:row>
          <xdr:rowOff>161925</xdr:rowOff>
        </xdr:to>
        <xdr:sp macro="" textlink="">
          <xdr:nvSpPr>
            <xdr:cNvPr id="1648" name="Check Box 624" hidden="1">
              <a:extLst>
                <a:ext uri="{63B3BB69-23CF-44E3-9099-C40C66FF867C}">
                  <a14:compatExt spid="_x0000_s1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21</xdr:row>
          <xdr:rowOff>161925</xdr:rowOff>
        </xdr:from>
        <xdr:to>
          <xdr:col>15</xdr:col>
          <xdr:colOff>257175</xdr:colOff>
          <xdr:row>23</xdr:row>
          <xdr:rowOff>161925</xdr:rowOff>
        </xdr:to>
        <xdr:sp macro="" textlink="">
          <xdr:nvSpPr>
            <xdr:cNvPr id="1649" name="Check Box 625" hidden="1">
              <a:extLst>
                <a:ext uri="{63B3BB69-23CF-44E3-9099-C40C66FF867C}">
                  <a14:compatExt spid="_x0000_s1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161925</xdr:rowOff>
        </xdr:from>
        <xdr:to>
          <xdr:col>14</xdr:col>
          <xdr:colOff>266700</xdr:colOff>
          <xdr:row>25</xdr:row>
          <xdr:rowOff>161925</xdr:rowOff>
        </xdr:to>
        <xdr:sp macro="" textlink="">
          <xdr:nvSpPr>
            <xdr:cNvPr id="1650" name="Check Box 626" hidden="1">
              <a:extLst>
                <a:ext uri="{63B3BB69-23CF-44E3-9099-C40C66FF867C}">
                  <a14:compatExt spid="_x0000_s1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23</xdr:row>
          <xdr:rowOff>161925</xdr:rowOff>
        </xdr:from>
        <xdr:to>
          <xdr:col>15</xdr:col>
          <xdr:colOff>257175</xdr:colOff>
          <xdr:row>25</xdr:row>
          <xdr:rowOff>161925</xdr:rowOff>
        </xdr:to>
        <xdr:sp macro="" textlink="">
          <xdr:nvSpPr>
            <xdr:cNvPr id="1651" name="Check Box 627" hidden="1">
              <a:extLst>
                <a:ext uri="{63B3BB69-23CF-44E3-9099-C40C66FF867C}">
                  <a14:compatExt spid="_x0000_s1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23</xdr:row>
          <xdr:rowOff>161925</xdr:rowOff>
        </xdr:from>
        <xdr:to>
          <xdr:col>16</xdr:col>
          <xdr:colOff>257175</xdr:colOff>
          <xdr:row>25</xdr:row>
          <xdr:rowOff>161925</xdr:rowOff>
        </xdr:to>
        <xdr:sp macro="" textlink="">
          <xdr:nvSpPr>
            <xdr:cNvPr id="1652" name="Check Box 628" hidden="1">
              <a:extLst>
                <a:ext uri="{63B3BB69-23CF-44E3-9099-C40C66FF867C}">
                  <a14:compatExt spid="_x0000_s1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161925</xdr:rowOff>
        </xdr:from>
        <xdr:to>
          <xdr:col>14</xdr:col>
          <xdr:colOff>266700</xdr:colOff>
          <xdr:row>27</xdr:row>
          <xdr:rowOff>161925</xdr:rowOff>
        </xdr:to>
        <xdr:sp macro="" textlink="">
          <xdr:nvSpPr>
            <xdr:cNvPr id="1653" name="Check Box 629" hidden="1">
              <a:extLst>
                <a:ext uri="{63B3BB69-23CF-44E3-9099-C40C66FF867C}">
                  <a14:compatExt spid="_x0000_s1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25</xdr:row>
          <xdr:rowOff>161925</xdr:rowOff>
        </xdr:from>
        <xdr:to>
          <xdr:col>15</xdr:col>
          <xdr:colOff>257175</xdr:colOff>
          <xdr:row>27</xdr:row>
          <xdr:rowOff>161925</xdr:rowOff>
        </xdr:to>
        <xdr:sp macro="" textlink="">
          <xdr:nvSpPr>
            <xdr:cNvPr id="1654" name="Check Box 630" hidden="1">
              <a:extLst>
                <a:ext uri="{63B3BB69-23CF-44E3-9099-C40C66FF867C}">
                  <a14:compatExt spid="_x0000_s1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161925</xdr:rowOff>
        </xdr:from>
        <xdr:to>
          <xdr:col>14</xdr:col>
          <xdr:colOff>266700</xdr:colOff>
          <xdr:row>29</xdr:row>
          <xdr:rowOff>161925</xdr:rowOff>
        </xdr:to>
        <xdr:sp macro="" textlink="">
          <xdr:nvSpPr>
            <xdr:cNvPr id="1655" name="Check Box 631" hidden="1">
              <a:extLst>
                <a:ext uri="{63B3BB69-23CF-44E3-9099-C40C66FF867C}">
                  <a14:compatExt spid="_x0000_s1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27</xdr:row>
          <xdr:rowOff>161925</xdr:rowOff>
        </xdr:from>
        <xdr:to>
          <xdr:col>15</xdr:col>
          <xdr:colOff>257175</xdr:colOff>
          <xdr:row>29</xdr:row>
          <xdr:rowOff>161925</xdr:rowOff>
        </xdr:to>
        <xdr:sp macro="" textlink="">
          <xdr:nvSpPr>
            <xdr:cNvPr id="1656" name="Check Box 632" hidden="1">
              <a:extLst>
                <a:ext uri="{63B3BB69-23CF-44E3-9099-C40C66FF867C}">
                  <a14:compatExt spid="_x0000_s1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27</xdr:row>
          <xdr:rowOff>161925</xdr:rowOff>
        </xdr:from>
        <xdr:to>
          <xdr:col>16</xdr:col>
          <xdr:colOff>257175</xdr:colOff>
          <xdr:row>29</xdr:row>
          <xdr:rowOff>161925</xdr:rowOff>
        </xdr:to>
        <xdr:sp macro="" textlink="">
          <xdr:nvSpPr>
            <xdr:cNvPr id="1657" name="Check Box 633" hidden="1">
              <a:extLst>
                <a:ext uri="{63B3BB69-23CF-44E3-9099-C40C66FF867C}">
                  <a14:compatExt spid="_x0000_s1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29</xdr:row>
          <xdr:rowOff>161925</xdr:rowOff>
        </xdr:from>
        <xdr:to>
          <xdr:col>14</xdr:col>
          <xdr:colOff>266700</xdr:colOff>
          <xdr:row>31</xdr:row>
          <xdr:rowOff>161925</xdr:rowOff>
        </xdr:to>
        <xdr:sp macro="" textlink="">
          <xdr:nvSpPr>
            <xdr:cNvPr id="1658" name="Check Box 634" hidden="1">
              <a:extLst>
                <a:ext uri="{63B3BB69-23CF-44E3-9099-C40C66FF867C}">
                  <a14:compatExt spid="_x0000_s1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29</xdr:row>
          <xdr:rowOff>161925</xdr:rowOff>
        </xdr:from>
        <xdr:to>
          <xdr:col>15</xdr:col>
          <xdr:colOff>257175</xdr:colOff>
          <xdr:row>31</xdr:row>
          <xdr:rowOff>161925</xdr:rowOff>
        </xdr:to>
        <xdr:sp macro="" textlink="">
          <xdr:nvSpPr>
            <xdr:cNvPr id="1659" name="Check Box 635" hidden="1">
              <a:extLst>
                <a:ext uri="{63B3BB69-23CF-44E3-9099-C40C66FF867C}">
                  <a14:compatExt spid="_x0000_s1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161925</xdr:rowOff>
        </xdr:from>
        <xdr:to>
          <xdr:col>14</xdr:col>
          <xdr:colOff>266700</xdr:colOff>
          <xdr:row>33</xdr:row>
          <xdr:rowOff>161925</xdr:rowOff>
        </xdr:to>
        <xdr:sp macro="" textlink="">
          <xdr:nvSpPr>
            <xdr:cNvPr id="1660" name="Check Box 636" hidden="1">
              <a:extLst>
                <a:ext uri="{63B3BB69-23CF-44E3-9099-C40C66FF867C}">
                  <a14:compatExt spid="_x0000_s1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31</xdr:row>
          <xdr:rowOff>161925</xdr:rowOff>
        </xdr:from>
        <xdr:to>
          <xdr:col>15</xdr:col>
          <xdr:colOff>257175</xdr:colOff>
          <xdr:row>33</xdr:row>
          <xdr:rowOff>161925</xdr:rowOff>
        </xdr:to>
        <xdr:sp macro="" textlink="">
          <xdr:nvSpPr>
            <xdr:cNvPr id="1661" name="Check Box 637" hidden="1">
              <a:extLst>
                <a:ext uri="{63B3BB69-23CF-44E3-9099-C40C66FF867C}">
                  <a14:compatExt spid="_x0000_s1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161925</xdr:rowOff>
        </xdr:from>
        <xdr:to>
          <xdr:col>16</xdr:col>
          <xdr:colOff>257175</xdr:colOff>
          <xdr:row>33</xdr:row>
          <xdr:rowOff>161925</xdr:rowOff>
        </xdr:to>
        <xdr:sp macro="" textlink="">
          <xdr:nvSpPr>
            <xdr:cNvPr id="1662" name="Check Box 638" hidden="1">
              <a:extLst>
                <a:ext uri="{63B3BB69-23CF-44E3-9099-C40C66FF867C}">
                  <a14:compatExt spid="_x0000_s1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33</xdr:row>
          <xdr:rowOff>161925</xdr:rowOff>
        </xdr:from>
        <xdr:to>
          <xdr:col>14</xdr:col>
          <xdr:colOff>266700</xdr:colOff>
          <xdr:row>35</xdr:row>
          <xdr:rowOff>161925</xdr:rowOff>
        </xdr:to>
        <xdr:sp macro="" textlink="">
          <xdr:nvSpPr>
            <xdr:cNvPr id="1663" name="Check Box 639" hidden="1">
              <a:extLst>
                <a:ext uri="{63B3BB69-23CF-44E3-9099-C40C66FF867C}">
                  <a14:compatExt spid="_x0000_s1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33</xdr:row>
          <xdr:rowOff>161925</xdr:rowOff>
        </xdr:from>
        <xdr:to>
          <xdr:col>15</xdr:col>
          <xdr:colOff>257175</xdr:colOff>
          <xdr:row>35</xdr:row>
          <xdr:rowOff>161925</xdr:rowOff>
        </xdr:to>
        <xdr:sp macro="" textlink="">
          <xdr:nvSpPr>
            <xdr:cNvPr id="1664" name="Check Box 640" hidden="1">
              <a:extLst>
                <a:ext uri="{63B3BB69-23CF-44E3-9099-C40C66FF867C}">
                  <a14:compatExt spid="_x0000_s1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142875</xdr:rowOff>
        </xdr:from>
        <xdr:to>
          <xdr:col>2</xdr:col>
          <xdr:colOff>28575</xdr:colOff>
          <xdr:row>13</xdr:row>
          <xdr:rowOff>161925</xdr:rowOff>
        </xdr:to>
        <xdr:sp macro="" textlink="">
          <xdr:nvSpPr>
            <xdr:cNvPr id="1665" name="Check Box 641" hidden="1">
              <a:extLst>
                <a:ext uri="{63B3BB69-23CF-44E3-9099-C40C66FF867C}">
                  <a14:compatExt spid="_x0000_s1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161925</xdr:rowOff>
        </xdr:from>
        <xdr:to>
          <xdr:col>2</xdr:col>
          <xdr:colOff>28575</xdr:colOff>
          <xdr:row>15</xdr:row>
          <xdr:rowOff>161925</xdr:rowOff>
        </xdr:to>
        <xdr:sp macro="" textlink="">
          <xdr:nvSpPr>
            <xdr:cNvPr id="1666" name="Check Box 642" hidden="1">
              <a:extLst>
                <a:ext uri="{63B3BB69-23CF-44E3-9099-C40C66FF867C}">
                  <a14:compatExt spid="_x0000_s1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161925</xdr:rowOff>
        </xdr:from>
        <xdr:to>
          <xdr:col>2</xdr:col>
          <xdr:colOff>28575</xdr:colOff>
          <xdr:row>17</xdr:row>
          <xdr:rowOff>161925</xdr:rowOff>
        </xdr:to>
        <xdr:sp macro="" textlink="">
          <xdr:nvSpPr>
            <xdr:cNvPr id="1667" name="Check Box 643" hidden="1">
              <a:extLst>
                <a:ext uri="{63B3BB69-23CF-44E3-9099-C40C66FF867C}">
                  <a14:compatExt spid="_x0000_s1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161925</xdr:rowOff>
        </xdr:from>
        <xdr:to>
          <xdr:col>2</xdr:col>
          <xdr:colOff>28575</xdr:colOff>
          <xdr:row>19</xdr:row>
          <xdr:rowOff>161925</xdr:rowOff>
        </xdr:to>
        <xdr:sp macro="" textlink="">
          <xdr:nvSpPr>
            <xdr:cNvPr id="1668" name="Check Box 644" hidden="1">
              <a:extLst>
                <a:ext uri="{63B3BB69-23CF-44E3-9099-C40C66FF867C}">
                  <a14:compatExt spid="_x0000_s1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161925</xdr:rowOff>
        </xdr:from>
        <xdr:to>
          <xdr:col>2</xdr:col>
          <xdr:colOff>28575</xdr:colOff>
          <xdr:row>21</xdr:row>
          <xdr:rowOff>161925</xdr:rowOff>
        </xdr:to>
        <xdr:sp macro="" textlink="">
          <xdr:nvSpPr>
            <xdr:cNvPr id="1669" name="Check Box 645" hidden="1">
              <a:extLst>
                <a:ext uri="{63B3BB69-23CF-44E3-9099-C40C66FF867C}">
                  <a14:compatExt spid="_x0000_s1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161925</xdr:rowOff>
        </xdr:from>
        <xdr:to>
          <xdr:col>2</xdr:col>
          <xdr:colOff>28575</xdr:colOff>
          <xdr:row>23</xdr:row>
          <xdr:rowOff>161925</xdr:rowOff>
        </xdr:to>
        <xdr:sp macro="" textlink="">
          <xdr:nvSpPr>
            <xdr:cNvPr id="1670" name="Check Box 646" hidden="1">
              <a:extLst>
                <a:ext uri="{63B3BB69-23CF-44E3-9099-C40C66FF867C}">
                  <a14:compatExt spid="_x0000_s1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161925</xdr:rowOff>
        </xdr:from>
        <xdr:to>
          <xdr:col>2</xdr:col>
          <xdr:colOff>28575</xdr:colOff>
          <xdr:row>25</xdr:row>
          <xdr:rowOff>161925</xdr:rowOff>
        </xdr:to>
        <xdr:sp macro="" textlink="">
          <xdr:nvSpPr>
            <xdr:cNvPr id="1671" name="Check Box 647" hidden="1">
              <a:extLst>
                <a:ext uri="{63B3BB69-23CF-44E3-9099-C40C66FF867C}">
                  <a14:compatExt spid="_x0000_s1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161925</xdr:rowOff>
        </xdr:from>
        <xdr:to>
          <xdr:col>2</xdr:col>
          <xdr:colOff>28575</xdr:colOff>
          <xdr:row>27</xdr:row>
          <xdr:rowOff>161925</xdr:rowOff>
        </xdr:to>
        <xdr:sp macro="" textlink="">
          <xdr:nvSpPr>
            <xdr:cNvPr id="1672" name="Check Box 648" hidden="1">
              <a:extLst>
                <a:ext uri="{63B3BB69-23CF-44E3-9099-C40C66FF867C}">
                  <a14:compatExt spid="_x0000_s1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161925</xdr:rowOff>
        </xdr:from>
        <xdr:to>
          <xdr:col>2</xdr:col>
          <xdr:colOff>28575</xdr:colOff>
          <xdr:row>29</xdr:row>
          <xdr:rowOff>161925</xdr:rowOff>
        </xdr:to>
        <xdr:sp macro="" textlink="">
          <xdr:nvSpPr>
            <xdr:cNvPr id="1673" name="Check Box 649" hidden="1">
              <a:extLst>
                <a:ext uri="{63B3BB69-23CF-44E3-9099-C40C66FF867C}">
                  <a14:compatExt spid="_x0000_s1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161925</xdr:rowOff>
        </xdr:from>
        <xdr:to>
          <xdr:col>2</xdr:col>
          <xdr:colOff>28575</xdr:colOff>
          <xdr:row>31</xdr:row>
          <xdr:rowOff>161925</xdr:rowOff>
        </xdr:to>
        <xdr:sp macro="" textlink="">
          <xdr:nvSpPr>
            <xdr:cNvPr id="1674" name="Check Box 650" hidden="1">
              <a:extLst>
                <a:ext uri="{63B3BB69-23CF-44E3-9099-C40C66FF867C}">
                  <a14:compatExt spid="_x0000_s1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161925</xdr:rowOff>
        </xdr:from>
        <xdr:to>
          <xdr:col>2</xdr:col>
          <xdr:colOff>28575</xdr:colOff>
          <xdr:row>33</xdr:row>
          <xdr:rowOff>161925</xdr:rowOff>
        </xdr:to>
        <xdr:sp macro="" textlink="">
          <xdr:nvSpPr>
            <xdr:cNvPr id="1675" name="Check Box 651" hidden="1">
              <a:extLst>
                <a:ext uri="{63B3BB69-23CF-44E3-9099-C40C66FF867C}">
                  <a14:compatExt spid="_x0000_s1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161925</xdr:rowOff>
        </xdr:from>
        <xdr:to>
          <xdr:col>2</xdr:col>
          <xdr:colOff>28575</xdr:colOff>
          <xdr:row>35</xdr:row>
          <xdr:rowOff>161925</xdr:rowOff>
        </xdr:to>
        <xdr:sp macro="" textlink="">
          <xdr:nvSpPr>
            <xdr:cNvPr id="1676" name="Check Box 652" hidden="1">
              <a:extLst>
                <a:ext uri="{63B3BB69-23CF-44E3-9099-C40C66FF867C}">
                  <a14:compatExt spid="_x0000_s1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12</xdr:row>
          <xdr:rowOff>142875</xdr:rowOff>
        </xdr:from>
        <xdr:to>
          <xdr:col>2</xdr:col>
          <xdr:colOff>257175</xdr:colOff>
          <xdr:row>13</xdr:row>
          <xdr:rowOff>161925</xdr:rowOff>
        </xdr:to>
        <xdr:sp macro="" textlink="">
          <xdr:nvSpPr>
            <xdr:cNvPr id="1677" name="Check Box 653" hidden="1">
              <a:extLst>
                <a:ext uri="{63B3BB69-23CF-44E3-9099-C40C66FF867C}">
                  <a14:compatExt spid="_x0000_s167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127966</xdr:colOff>
      <xdr:row>0</xdr:row>
      <xdr:rowOff>48453</xdr:rowOff>
    </xdr:from>
    <xdr:to>
      <xdr:col>1</xdr:col>
      <xdr:colOff>1250748</xdr:colOff>
      <xdr:row>5</xdr:row>
      <xdr:rowOff>163288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966" y="48453"/>
          <a:ext cx="1418057" cy="962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5"/>
  <sheetViews>
    <sheetView showGridLines="0" showZeros="0" tabSelected="1" zoomScaleNormal="100" zoomScalePageLayoutView="200" workbookViewId="0">
      <selection activeCell="F4" sqref="F4:M4"/>
    </sheetView>
  </sheetViews>
  <sheetFormatPr defaultColWidth="9" defaultRowHeight="12.75" x14ac:dyDescent="0.2"/>
  <cols>
    <col min="1" max="1" width="10.28515625" style="6" customWidth="1"/>
    <col min="2" max="3" width="4.140625" style="6" customWidth="1"/>
    <col min="4" max="6" width="4.28515625" style="6" customWidth="1"/>
    <col min="7" max="9" width="4.140625" style="6" customWidth="1"/>
    <col min="10" max="11" width="4.42578125" style="6" customWidth="1"/>
    <col min="12" max="17" width="4.140625" style="6" customWidth="1"/>
    <col min="18" max="18" width="8.5703125" style="6" customWidth="1"/>
    <col min="19" max="19" width="9.140625" style="6" customWidth="1"/>
    <col min="20" max="20" width="2" style="6" customWidth="1"/>
    <col min="21" max="21" width="7.85546875" style="6" customWidth="1"/>
    <col min="22" max="16384" width="9" style="6"/>
  </cols>
  <sheetData>
    <row r="1" spans="1:23" ht="15.75" customHeight="1" thickBot="1" x14ac:dyDescent="0.25">
      <c r="A1" s="10"/>
      <c r="B1" s="10"/>
      <c r="C1" s="11"/>
      <c r="D1" s="11"/>
      <c r="E1" s="12"/>
      <c r="F1" s="231" t="s">
        <v>84</v>
      </c>
      <c r="G1" s="231"/>
      <c r="H1" s="231"/>
      <c r="I1" s="231"/>
      <c r="J1" s="231"/>
      <c r="K1" s="231"/>
      <c r="L1" s="231"/>
      <c r="M1" s="231"/>
      <c r="N1" s="231"/>
      <c r="O1" s="231"/>
      <c r="P1" s="231"/>
      <c r="Q1" s="231"/>
      <c r="R1" s="231"/>
      <c r="S1" s="231"/>
      <c r="T1" s="231"/>
      <c r="U1" s="231"/>
      <c r="V1" s="5"/>
      <c r="W1" s="5"/>
    </row>
    <row r="2" spans="1:23" s="2" customFormat="1" ht="12.75" customHeight="1" x14ac:dyDescent="0.2">
      <c r="A2" s="10"/>
      <c r="B2" s="10"/>
      <c r="C2" s="11"/>
      <c r="D2" s="11"/>
      <c r="E2" s="11"/>
      <c r="F2" s="175" t="s">
        <v>0</v>
      </c>
      <c r="G2" s="175"/>
      <c r="H2" s="175"/>
      <c r="I2" s="175"/>
      <c r="J2" s="175"/>
      <c r="K2" s="175"/>
      <c r="L2" s="175"/>
      <c r="M2" s="175"/>
      <c r="N2" s="175"/>
      <c r="O2" s="175"/>
      <c r="P2" s="175"/>
      <c r="Q2" s="175"/>
      <c r="R2" s="175"/>
      <c r="S2" s="175"/>
      <c r="T2" s="175"/>
      <c r="U2" s="175"/>
      <c r="V2" s="3"/>
      <c r="W2" s="5"/>
    </row>
    <row r="3" spans="1:23" s="2" customFormat="1" ht="9.9499999999999993" customHeight="1" x14ac:dyDescent="0.2">
      <c r="A3" s="10"/>
      <c r="B3" s="240"/>
      <c r="C3" s="240"/>
      <c r="D3" s="60"/>
      <c r="E3" s="61"/>
      <c r="F3" s="182" t="s">
        <v>1</v>
      </c>
      <c r="G3" s="182"/>
      <c r="H3" s="182"/>
      <c r="I3" s="182"/>
      <c r="J3" s="182"/>
      <c r="K3" s="182"/>
      <c r="L3" s="182"/>
      <c r="M3" s="183"/>
      <c r="N3" s="181" t="s">
        <v>2</v>
      </c>
      <c r="O3" s="182"/>
      <c r="P3" s="182"/>
      <c r="Q3" s="182"/>
      <c r="R3" s="183"/>
      <c r="S3" s="181" t="s">
        <v>3</v>
      </c>
      <c r="T3" s="182"/>
      <c r="U3" s="182"/>
      <c r="V3" s="3"/>
      <c r="W3" s="5"/>
    </row>
    <row r="4" spans="1:23" ht="19.5" customHeight="1" x14ac:dyDescent="0.2">
      <c r="A4" s="10"/>
      <c r="B4" s="10"/>
      <c r="C4" s="10"/>
      <c r="D4" s="60"/>
      <c r="E4" s="60"/>
      <c r="F4" s="213"/>
      <c r="G4" s="213"/>
      <c r="H4" s="213"/>
      <c r="I4" s="213"/>
      <c r="J4" s="213"/>
      <c r="K4" s="213"/>
      <c r="L4" s="213"/>
      <c r="M4" s="214"/>
      <c r="N4" s="215"/>
      <c r="O4" s="213"/>
      <c r="P4" s="213"/>
      <c r="Q4" s="213"/>
      <c r="R4" s="214"/>
      <c r="S4" s="235"/>
      <c r="T4" s="236"/>
      <c r="U4" s="236"/>
      <c r="W4" s="2"/>
    </row>
    <row r="5" spans="1:23" s="2" customFormat="1" ht="9.9499999999999993" customHeight="1" x14ac:dyDescent="0.2">
      <c r="A5" s="241"/>
      <c r="B5" s="241"/>
      <c r="C5" s="241"/>
      <c r="D5" s="66"/>
      <c r="E5" s="62"/>
      <c r="F5" s="182" t="s">
        <v>4</v>
      </c>
      <c r="G5" s="182"/>
      <c r="H5" s="182"/>
      <c r="I5" s="182"/>
      <c r="J5" s="182"/>
      <c r="K5" s="182"/>
      <c r="L5" s="182"/>
      <c r="M5" s="182"/>
      <c r="N5" s="182"/>
      <c r="O5" s="183"/>
      <c r="P5" s="181" t="s">
        <v>5</v>
      </c>
      <c r="Q5" s="182"/>
      <c r="R5" s="182"/>
      <c r="S5" s="182"/>
      <c r="T5" s="182"/>
      <c r="U5" s="182"/>
      <c r="V5" s="3"/>
      <c r="W5" s="5"/>
    </row>
    <row r="6" spans="1:23" s="2" customFormat="1" ht="19.5" customHeight="1" x14ac:dyDescent="0.2">
      <c r="A6" s="66"/>
      <c r="B6" s="66"/>
      <c r="C6" s="66"/>
      <c r="D6" s="66"/>
      <c r="E6" s="62"/>
      <c r="F6" s="213"/>
      <c r="G6" s="213"/>
      <c r="H6" s="213"/>
      <c r="I6" s="213"/>
      <c r="J6" s="213"/>
      <c r="K6" s="213"/>
      <c r="L6" s="213"/>
      <c r="M6" s="213"/>
      <c r="N6" s="213"/>
      <c r="O6" s="214"/>
      <c r="P6" s="215"/>
      <c r="Q6" s="213"/>
      <c r="R6" s="213"/>
      <c r="S6" s="213"/>
      <c r="T6" s="213"/>
      <c r="U6" s="213"/>
      <c r="V6" s="3"/>
      <c r="W6" s="5"/>
    </row>
    <row r="7" spans="1:23" s="2" customFormat="1" ht="6.75" customHeight="1" thickBot="1" x14ac:dyDescent="0.25">
      <c r="A7" s="63"/>
      <c r="B7" s="63"/>
      <c r="C7" s="63"/>
      <c r="D7" s="63"/>
      <c r="E7" s="64"/>
      <c r="F7" s="65"/>
      <c r="G7" s="65"/>
      <c r="H7" s="65"/>
      <c r="I7" s="65"/>
      <c r="J7" s="65"/>
      <c r="K7" s="65"/>
      <c r="L7" s="65"/>
      <c r="M7" s="65"/>
      <c r="N7" s="65"/>
      <c r="O7" s="65"/>
      <c r="P7" s="65"/>
      <c r="Q7" s="65"/>
      <c r="R7" s="65"/>
      <c r="S7" s="65"/>
      <c r="T7" s="65"/>
      <c r="U7" s="65"/>
      <c r="V7" s="3"/>
      <c r="W7" s="5"/>
    </row>
    <row r="8" spans="1:23" s="2" customFormat="1" ht="22.5" customHeight="1" x14ac:dyDescent="0.2">
      <c r="A8" s="232" t="s">
        <v>6</v>
      </c>
      <c r="B8" s="232"/>
      <c r="C8" s="232"/>
      <c r="D8" s="232"/>
      <c r="E8" s="232"/>
      <c r="F8" s="232"/>
      <c r="G8" s="232"/>
      <c r="H8" s="232"/>
      <c r="I8" s="232"/>
      <c r="J8" s="232"/>
      <c r="K8" s="232"/>
      <c r="L8" s="232"/>
      <c r="M8" s="232"/>
      <c r="N8" s="232"/>
      <c r="O8" s="232"/>
      <c r="P8" s="232"/>
      <c r="Q8" s="232"/>
      <c r="R8" s="232"/>
      <c r="S8" s="232"/>
      <c r="T8" s="232"/>
      <c r="U8" s="232"/>
      <c r="V8" s="3"/>
      <c r="W8" s="5"/>
    </row>
    <row r="9" spans="1:23" s="2" customFormat="1" ht="9.9499999999999993" customHeight="1" x14ac:dyDescent="0.2">
      <c r="A9" s="182" t="s">
        <v>7</v>
      </c>
      <c r="B9" s="182"/>
      <c r="C9" s="182"/>
      <c r="D9" s="182"/>
      <c r="E9" s="182"/>
      <c r="F9" s="182"/>
      <c r="G9" s="182"/>
      <c r="H9" s="182"/>
      <c r="I9" s="182"/>
      <c r="J9" s="182"/>
      <c r="K9" s="183"/>
      <c r="L9" s="181" t="s">
        <v>8</v>
      </c>
      <c r="M9" s="182"/>
      <c r="N9" s="182"/>
      <c r="O9" s="182"/>
      <c r="P9" s="182"/>
      <c r="Q9" s="182"/>
      <c r="R9" s="182"/>
      <c r="S9" s="182"/>
      <c r="T9" s="182"/>
      <c r="U9" s="182"/>
      <c r="V9" s="3"/>
      <c r="W9" s="5"/>
    </row>
    <row r="10" spans="1:23" s="2" customFormat="1" ht="19.5" customHeight="1" x14ac:dyDescent="0.2">
      <c r="A10" s="213"/>
      <c r="B10" s="213"/>
      <c r="C10" s="213"/>
      <c r="D10" s="213"/>
      <c r="E10" s="213"/>
      <c r="F10" s="213"/>
      <c r="G10" s="213"/>
      <c r="H10" s="213"/>
      <c r="I10" s="213"/>
      <c r="J10" s="213"/>
      <c r="K10" s="214"/>
      <c r="L10" s="215"/>
      <c r="M10" s="213"/>
      <c r="N10" s="213"/>
      <c r="O10" s="213"/>
      <c r="P10" s="213"/>
      <c r="Q10" s="213"/>
      <c r="R10" s="213"/>
      <c r="S10" s="213"/>
      <c r="T10" s="213"/>
      <c r="U10" s="213"/>
      <c r="V10" s="3"/>
      <c r="W10" s="5"/>
    </row>
    <row r="11" spans="1:23" s="2" customFormat="1" ht="9.9499999999999993" customHeight="1" x14ac:dyDescent="0.2">
      <c r="A11" s="224" t="s">
        <v>9</v>
      </c>
      <c r="B11" s="224"/>
      <c r="C11" s="224"/>
      <c r="D11" s="224"/>
      <c r="E11" s="224"/>
      <c r="F11" s="224"/>
      <c r="G11" s="224"/>
      <c r="H11" s="224"/>
      <c r="I11" s="224"/>
      <c r="J11" s="224"/>
      <c r="K11" s="224"/>
      <c r="L11" s="224"/>
      <c r="M11" s="225"/>
      <c r="N11" s="216" t="s">
        <v>10</v>
      </c>
      <c r="O11" s="217"/>
      <c r="P11" s="217"/>
      <c r="Q11" s="217"/>
      <c r="R11" s="220" t="s">
        <v>11</v>
      </c>
      <c r="S11" s="221"/>
      <c r="T11" s="221"/>
      <c r="U11" s="221"/>
      <c r="V11" s="3"/>
      <c r="W11" s="5"/>
    </row>
    <row r="12" spans="1:23" s="2" customFormat="1" ht="19.5" customHeight="1" thickBot="1" x14ac:dyDescent="0.25">
      <c r="A12" s="226"/>
      <c r="B12" s="226"/>
      <c r="C12" s="226"/>
      <c r="D12" s="226"/>
      <c r="E12" s="226"/>
      <c r="F12" s="226"/>
      <c r="G12" s="226"/>
      <c r="H12" s="226"/>
      <c r="I12" s="226"/>
      <c r="J12" s="226"/>
      <c r="K12" s="226"/>
      <c r="L12" s="226"/>
      <c r="M12" s="227"/>
      <c r="N12" s="218"/>
      <c r="O12" s="219"/>
      <c r="P12" s="219"/>
      <c r="Q12" s="219"/>
      <c r="R12" s="222"/>
      <c r="S12" s="223"/>
      <c r="T12" s="223"/>
      <c r="U12" s="223"/>
      <c r="V12" s="3"/>
      <c r="W12" s="5"/>
    </row>
    <row r="13" spans="1:23" s="2" customFormat="1" ht="12.75" customHeight="1" thickBot="1" x14ac:dyDescent="0.25">
      <c r="A13" s="110" t="s">
        <v>12</v>
      </c>
      <c r="B13" s="237" t="s">
        <v>13</v>
      </c>
      <c r="C13" s="238"/>
      <c r="D13" s="238"/>
      <c r="E13" s="238"/>
      <c r="F13" s="238"/>
      <c r="G13" s="238"/>
      <c r="H13" s="238"/>
      <c r="I13" s="238"/>
      <c r="J13" s="238"/>
      <c r="K13" s="238"/>
      <c r="L13" s="238"/>
      <c r="M13" s="238"/>
      <c r="N13" s="238"/>
      <c r="O13" s="238"/>
      <c r="P13" s="238"/>
      <c r="Q13" s="239"/>
      <c r="R13" s="233" t="s">
        <v>14</v>
      </c>
      <c r="S13" s="234"/>
      <c r="T13" s="234"/>
      <c r="U13" s="234"/>
    </row>
    <row r="14" spans="1:23" s="2" customFormat="1" ht="14.25" customHeight="1" x14ac:dyDescent="0.2">
      <c r="A14" s="202" t="s">
        <v>15</v>
      </c>
      <c r="B14" s="111">
        <v>1</v>
      </c>
      <c r="C14" s="112">
        <v>2</v>
      </c>
      <c r="D14" s="112">
        <v>3</v>
      </c>
      <c r="E14" s="112">
        <v>4</v>
      </c>
      <c r="F14" s="112">
        <v>5</v>
      </c>
      <c r="G14" s="112">
        <v>6</v>
      </c>
      <c r="H14" s="112">
        <v>7</v>
      </c>
      <c r="I14" s="112">
        <v>8</v>
      </c>
      <c r="J14" s="112">
        <v>9</v>
      </c>
      <c r="K14" s="112">
        <v>10</v>
      </c>
      <c r="L14" s="112">
        <v>11</v>
      </c>
      <c r="M14" s="112">
        <v>12</v>
      </c>
      <c r="N14" s="112">
        <v>13</v>
      </c>
      <c r="O14" s="112">
        <v>14</v>
      </c>
      <c r="P14" s="112">
        <v>15</v>
      </c>
      <c r="Q14" s="112">
        <v>16</v>
      </c>
      <c r="R14" s="207" t="s">
        <v>16</v>
      </c>
      <c r="S14" s="208"/>
      <c r="T14" s="208"/>
      <c r="U14" s="208"/>
    </row>
    <row r="15" spans="1:23" s="2" customFormat="1" ht="13.5" hidden="1" customHeight="1" x14ac:dyDescent="0.2">
      <c r="A15" s="202"/>
      <c r="B15" s="113" t="b">
        <v>0</v>
      </c>
      <c r="C15" s="114" t="b">
        <v>0</v>
      </c>
      <c r="D15" s="114" t="b">
        <v>0</v>
      </c>
      <c r="E15" s="114" t="b">
        <v>0</v>
      </c>
      <c r="F15" s="114" t="b">
        <v>0</v>
      </c>
      <c r="G15" s="114" t="b">
        <v>0</v>
      </c>
      <c r="H15" s="114" t="b">
        <v>0</v>
      </c>
      <c r="I15" s="114" t="b">
        <v>0</v>
      </c>
      <c r="J15" s="114" t="b">
        <v>0</v>
      </c>
      <c r="K15" s="114" t="b">
        <v>0</v>
      </c>
      <c r="L15" s="114" t="b">
        <v>0</v>
      </c>
      <c r="M15" s="114" t="b">
        <v>0</v>
      </c>
      <c r="N15" s="114" t="b">
        <v>0</v>
      </c>
      <c r="O15" s="114" t="b">
        <v>0</v>
      </c>
      <c r="P15" s="114" t="b">
        <v>0</v>
      </c>
      <c r="Q15" s="114" t="b">
        <v>0</v>
      </c>
      <c r="R15" s="87"/>
      <c r="S15" s="88"/>
      <c r="T15" s="88"/>
      <c r="U15" s="88"/>
    </row>
    <row r="16" spans="1:23" s="2" customFormat="1" ht="14.25" customHeight="1" thickBot="1" x14ac:dyDescent="0.25">
      <c r="A16" s="203"/>
      <c r="B16" s="115">
        <v>17</v>
      </c>
      <c r="C16" s="116">
        <v>18</v>
      </c>
      <c r="D16" s="116">
        <v>19</v>
      </c>
      <c r="E16" s="116">
        <v>20</v>
      </c>
      <c r="F16" s="116">
        <v>21</v>
      </c>
      <c r="G16" s="116">
        <v>22</v>
      </c>
      <c r="H16" s="116">
        <v>23</v>
      </c>
      <c r="I16" s="116">
        <v>24</v>
      </c>
      <c r="J16" s="116">
        <v>25</v>
      </c>
      <c r="K16" s="116">
        <v>26</v>
      </c>
      <c r="L16" s="116">
        <v>27</v>
      </c>
      <c r="M16" s="116">
        <v>28</v>
      </c>
      <c r="N16" s="116">
        <v>29</v>
      </c>
      <c r="O16" s="116">
        <v>30</v>
      </c>
      <c r="P16" s="116">
        <v>31</v>
      </c>
      <c r="Q16" s="116"/>
      <c r="R16" s="209">
        <f>ROUND((COUNTIF($B$15:$Q$15,TRUE)+COUNTIF($B$17:$Q$17,TRUE)+COUNTIF($B$19:$Q$19,TRUE)+COUNTIF($B$21:$Q$21, TRUE)+COUNTIF($B$23:$Q$23, TRUE)+COUNTIF($B$25:$Q$25, TRUE)+COUNTIF($B$27:$Q$27, TRUE)+COUNTIF($B$29:$Q$29, TRUE)+COUNTIF($B$31:$Q$31, TRUE)+COUNTIF($B$33:$Q$33, TRUE)+COUNTIF($B$35:$Q$35, TRUE)+COUNTIF($B$37:$Q$37, TRUE)),1)</f>
        <v>0</v>
      </c>
      <c r="S16" s="210"/>
      <c r="T16" s="210"/>
      <c r="U16" s="210"/>
    </row>
    <row r="17" spans="1:21" s="2" customFormat="1" ht="13.5" hidden="1" customHeight="1" x14ac:dyDescent="0.2">
      <c r="A17" s="76"/>
      <c r="B17" s="117" t="b">
        <v>0</v>
      </c>
      <c r="C17" s="118" t="b">
        <v>0</v>
      </c>
      <c r="D17" s="118" t="b">
        <v>0</v>
      </c>
      <c r="E17" s="118" t="b">
        <v>0</v>
      </c>
      <c r="F17" s="118" t="b">
        <v>0</v>
      </c>
      <c r="G17" s="118" t="b">
        <v>0</v>
      </c>
      <c r="H17" s="118" t="b">
        <v>0</v>
      </c>
      <c r="I17" s="118" t="b">
        <v>0</v>
      </c>
      <c r="J17" s="118" t="b">
        <v>0</v>
      </c>
      <c r="K17" s="118" t="b">
        <v>0</v>
      </c>
      <c r="L17" s="118" t="b">
        <v>0</v>
      </c>
      <c r="M17" s="118" t="b">
        <v>0</v>
      </c>
      <c r="N17" s="118" t="b">
        <v>0</v>
      </c>
      <c r="O17" s="118" t="b">
        <v>0</v>
      </c>
      <c r="P17" s="118" t="b">
        <v>0</v>
      </c>
      <c r="Q17" s="118" t="b">
        <v>0</v>
      </c>
      <c r="R17" s="209"/>
      <c r="S17" s="210"/>
      <c r="T17" s="210"/>
      <c r="U17" s="210"/>
    </row>
    <row r="18" spans="1:21" s="2" customFormat="1" ht="14.25" customHeight="1" x14ac:dyDescent="0.2">
      <c r="A18" s="202" t="s">
        <v>17</v>
      </c>
      <c r="B18" s="111">
        <v>1</v>
      </c>
      <c r="C18" s="112">
        <v>2</v>
      </c>
      <c r="D18" s="112">
        <v>3</v>
      </c>
      <c r="E18" s="112">
        <v>4</v>
      </c>
      <c r="F18" s="112">
        <v>5</v>
      </c>
      <c r="G18" s="112">
        <v>6</v>
      </c>
      <c r="H18" s="112">
        <v>7</v>
      </c>
      <c r="I18" s="112">
        <v>8</v>
      </c>
      <c r="J18" s="112">
        <v>9</v>
      </c>
      <c r="K18" s="112">
        <v>10</v>
      </c>
      <c r="L18" s="112">
        <v>11</v>
      </c>
      <c r="M18" s="112">
        <v>12</v>
      </c>
      <c r="N18" s="112">
        <v>13</v>
      </c>
      <c r="O18" s="112">
        <v>14</v>
      </c>
      <c r="P18" s="112">
        <v>15</v>
      </c>
      <c r="Q18" s="112">
        <v>16</v>
      </c>
      <c r="R18" s="209"/>
      <c r="S18" s="210"/>
      <c r="T18" s="210"/>
      <c r="U18" s="210"/>
    </row>
    <row r="19" spans="1:21" s="2" customFormat="1" ht="13.5" hidden="1" customHeight="1" x14ac:dyDescent="0.2">
      <c r="A19" s="202"/>
      <c r="B19" s="113" t="b">
        <v>0</v>
      </c>
      <c r="C19" s="114" t="b">
        <v>0</v>
      </c>
      <c r="D19" s="114" t="b">
        <v>0</v>
      </c>
      <c r="E19" s="114" t="b">
        <v>0</v>
      </c>
      <c r="F19" s="114" t="b">
        <v>0</v>
      </c>
      <c r="G19" s="114" t="b">
        <v>0</v>
      </c>
      <c r="H19" s="114" t="b">
        <v>0</v>
      </c>
      <c r="I19" s="114" t="b">
        <v>0</v>
      </c>
      <c r="J19" s="114" t="b">
        <v>0</v>
      </c>
      <c r="K19" s="114" t="b">
        <v>0</v>
      </c>
      <c r="L19" s="114" t="b">
        <v>0</v>
      </c>
      <c r="M19" s="114" t="b">
        <v>0</v>
      </c>
      <c r="N19" s="114" t="b">
        <v>0</v>
      </c>
      <c r="O19" s="114" t="b">
        <v>0</v>
      </c>
      <c r="P19" s="114" t="b">
        <v>0</v>
      </c>
      <c r="Q19" s="114" t="b">
        <v>0</v>
      </c>
      <c r="R19" s="89"/>
      <c r="S19" s="90"/>
      <c r="T19" s="90"/>
      <c r="U19" s="90"/>
    </row>
    <row r="20" spans="1:21" s="2" customFormat="1" ht="14.25" customHeight="1" thickBot="1" x14ac:dyDescent="0.25">
      <c r="A20" s="203"/>
      <c r="B20" s="115">
        <v>17</v>
      </c>
      <c r="C20" s="116">
        <v>18</v>
      </c>
      <c r="D20" s="116">
        <v>19</v>
      </c>
      <c r="E20" s="116">
        <v>20</v>
      </c>
      <c r="F20" s="116">
        <v>21</v>
      </c>
      <c r="G20" s="116">
        <v>22</v>
      </c>
      <c r="H20" s="116">
        <v>23</v>
      </c>
      <c r="I20" s="116">
        <v>24</v>
      </c>
      <c r="J20" s="116">
        <v>25</v>
      </c>
      <c r="K20" s="116">
        <v>26</v>
      </c>
      <c r="L20" s="116">
        <v>27</v>
      </c>
      <c r="M20" s="116">
        <v>28</v>
      </c>
      <c r="N20" s="116">
        <v>29</v>
      </c>
      <c r="O20" s="116">
        <v>30</v>
      </c>
      <c r="P20" s="116">
        <v>31</v>
      </c>
      <c r="Q20" s="116"/>
      <c r="R20" s="211"/>
      <c r="S20" s="212"/>
      <c r="T20" s="212"/>
      <c r="U20" s="212"/>
    </row>
    <row r="21" spans="1:21" s="2" customFormat="1" ht="13.5" hidden="1" customHeight="1" x14ac:dyDescent="0.2">
      <c r="A21" s="76"/>
      <c r="B21" s="119" t="b">
        <v>0</v>
      </c>
      <c r="C21" s="120" t="b">
        <v>0</v>
      </c>
      <c r="D21" s="120" t="b">
        <v>0</v>
      </c>
      <c r="E21" s="120" t="b">
        <v>0</v>
      </c>
      <c r="F21" s="120" t="b">
        <v>0</v>
      </c>
      <c r="G21" s="120" t="b">
        <v>0</v>
      </c>
      <c r="H21" s="120" t="b">
        <v>0</v>
      </c>
      <c r="I21" s="120" t="b">
        <v>0</v>
      </c>
      <c r="J21" s="120" t="b">
        <v>0</v>
      </c>
      <c r="K21" s="120" t="b">
        <v>0</v>
      </c>
      <c r="L21" s="120" t="b">
        <v>0</v>
      </c>
      <c r="M21" s="120" t="b">
        <v>0</v>
      </c>
      <c r="N21" s="120" t="b">
        <v>0</v>
      </c>
      <c r="O21" s="120" t="b">
        <v>0</v>
      </c>
      <c r="P21" s="120" t="b">
        <v>0</v>
      </c>
      <c r="Q21" s="120"/>
      <c r="R21" s="91"/>
      <c r="S21" s="60"/>
      <c r="T21" s="60"/>
      <c r="U21" s="60"/>
    </row>
    <row r="22" spans="1:21" s="2" customFormat="1" ht="14.25" customHeight="1" x14ac:dyDescent="0.2">
      <c r="A22" s="202" t="s">
        <v>18</v>
      </c>
      <c r="B22" s="111">
        <v>1</v>
      </c>
      <c r="C22" s="112">
        <v>2</v>
      </c>
      <c r="D22" s="112">
        <v>3</v>
      </c>
      <c r="E22" s="112">
        <v>4</v>
      </c>
      <c r="F22" s="112">
        <v>5</v>
      </c>
      <c r="G22" s="112">
        <v>6</v>
      </c>
      <c r="H22" s="112">
        <v>7</v>
      </c>
      <c r="I22" s="112">
        <v>8</v>
      </c>
      <c r="J22" s="112">
        <v>9</v>
      </c>
      <c r="K22" s="112">
        <v>10</v>
      </c>
      <c r="L22" s="112">
        <v>11</v>
      </c>
      <c r="M22" s="112">
        <v>12</v>
      </c>
      <c r="N22" s="112">
        <v>13</v>
      </c>
      <c r="O22" s="112">
        <v>14</v>
      </c>
      <c r="P22" s="112">
        <v>15</v>
      </c>
      <c r="Q22" s="112">
        <v>16</v>
      </c>
      <c r="R22" s="229" t="s">
        <v>19</v>
      </c>
      <c r="S22" s="230"/>
      <c r="T22" s="230"/>
      <c r="U22" s="230"/>
    </row>
    <row r="23" spans="1:21" s="2" customFormat="1" ht="13.5" hidden="1" customHeight="1" x14ac:dyDescent="0.2">
      <c r="A23" s="202"/>
      <c r="B23" s="113" t="b">
        <v>0</v>
      </c>
      <c r="C23" s="114" t="b">
        <v>0</v>
      </c>
      <c r="D23" s="114" t="b">
        <v>0</v>
      </c>
      <c r="E23" s="114" t="b">
        <v>0</v>
      </c>
      <c r="F23" s="114" t="b">
        <v>0</v>
      </c>
      <c r="G23" s="114" t="b">
        <v>0</v>
      </c>
      <c r="H23" s="114" t="b">
        <v>0</v>
      </c>
      <c r="I23" s="114" t="b">
        <v>0</v>
      </c>
      <c r="J23" s="114" t="b">
        <v>0</v>
      </c>
      <c r="K23" s="114" t="b">
        <v>0</v>
      </c>
      <c r="L23" s="114" t="b">
        <v>0</v>
      </c>
      <c r="M23" s="114" t="b">
        <v>0</v>
      </c>
      <c r="N23" s="114" t="b">
        <v>0</v>
      </c>
      <c r="O23" s="114" t="b">
        <v>0</v>
      </c>
      <c r="P23" s="114" t="b">
        <v>0</v>
      </c>
      <c r="Q23" s="114" t="b">
        <v>0</v>
      </c>
      <c r="R23" s="229"/>
      <c r="S23" s="230"/>
      <c r="T23" s="230"/>
      <c r="U23" s="230"/>
    </row>
    <row r="24" spans="1:21" s="2" customFormat="1" ht="14.25" customHeight="1" thickBot="1" x14ac:dyDescent="0.25">
      <c r="A24" s="203"/>
      <c r="B24" s="115">
        <v>17</v>
      </c>
      <c r="C24" s="116">
        <v>18</v>
      </c>
      <c r="D24" s="116">
        <v>19</v>
      </c>
      <c r="E24" s="116">
        <v>20</v>
      </c>
      <c r="F24" s="116">
        <v>21</v>
      </c>
      <c r="G24" s="116">
        <v>22</v>
      </c>
      <c r="H24" s="116">
        <v>23</v>
      </c>
      <c r="I24" s="116">
        <v>24</v>
      </c>
      <c r="J24" s="116">
        <v>25</v>
      </c>
      <c r="K24" s="116">
        <v>26</v>
      </c>
      <c r="L24" s="116">
        <v>27</v>
      </c>
      <c r="M24" s="116">
        <v>28</v>
      </c>
      <c r="N24" s="116">
        <v>29</v>
      </c>
      <c r="O24" s="116">
        <v>30</v>
      </c>
      <c r="P24" s="116">
        <v>31</v>
      </c>
      <c r="Q24" s="116"/>
      <c r="R24" s="229"/>
      <c r="S24" s="230"/>
      <c r="T24" s="230"/>
      <c r="U24" s="230"/>
    </row>
    <row r="25" spans="1:21" s="2" customFormat="1" ht="13.5" hidden="1" customHeight="1" x14ac:dyDescent="0.2">
      <c r="A25" s="104"/>
      <c r="B25" s="118" t="b">
        <v>0</v>
      </c>
      <c r="C25" s="118" t="b">
        <v>0</v>
      </c>
      <c r="D25" s="118" t="b">
        <v>0</v>
      </c>
      <c r="E25" s="118" t="b">
        <v>0</v>
      </c>
      <c r="F25" s="118" t="b">
        <v>0</v>
      </c>
      <c r="G25" s="118" t="b">
        <v>0</v>
      </c>
      <c r="H25" s="118" t="b">
        <v>0</v>
      </c>
      <c r="I25" s="118" t="b">
        <v>0</v>
      </c>
      <c r="J25" s="118" t="b">
        <v>0</v>
      </c>
      <c r="K25" s="118" t="b">
        <v>0</v>
      </c>
      <c r="L25" s="118" t="b">
        <v>0</v>
      </c>
      <c r="M25" s="118" t="b">
        <v>0</v>
      </c>
      <c r="N25" s="118" t="b">
        <v>0</v>
      </c>
      <c r="O25" s="118" t="b">
        <v>0</v>
      </c>
      <c r="P25" s="118" t="b">
        <v>0</v>
      </c>
      <c r="Q25" s="118" t="b">
        <v>0</v>
      </c>
      <c r="R25" s="92"/>
      <c r="S25" s="93"/>
      <c r="T25" s="93"/>
      <c r="U25" s="93"/>
    </row>
    <row r="26" spans="1:21" ht="14.25" customHeight="1" x14ac:dyDescent="0.2">
      <c r="A26" s="202" t="s">
        <v>20</v>
      </c>
      <c r="B26" s="111">
        <v>1</v>
      </c>
      <c r="C26" s="112">
        <v>2</v>
      </c>
      <c r="D26" s="112">
        <v>3</v>
      </c>
      <c r="E26" s="112">
        <v>4</v>
      </c>
      <c r="F26" s="112">
        <v>5</v>
      </c>
      <c r="G26" s="112">
        <v>6</v>
      </c>
      <c r="H26" s="112">
        <v>7</v>
      </c>
      <c r="I26" s="112">
        <v>8</v>
      </c>
      <c r="J26" s="112">
        <v>9</v>
      </c>
      <c r="K26" s="112">
        <v>10</v>
      </c>
      <c r="L26" s="112">
        <v>11</v>
      </c>
      <c r="M26" s="112">
        <v>12</v>
      </c>
      <c r="N26" s="112">
        <v>13</v>
      </c>
      <c r="O26" s="112">
        <v>14</v>
      </c>
      <c r="P26" s="112">
        <v>15</v>
      </c>
      <c r="Q26" s="112">
        <v>16</v>
      </c>
      <c r="R26" s="185" t="str">
        <f>IF(R16=0,"",R16&amp;" x ("&amp;IF(N12=0,"",ROUND(N12,1)&amp;" x "&amp;IF(S4=0,0,S4))&amp;IF(R12=0,"",IF(R12=0,""," + ")&amp;R12)&amp;") =")</f>
        <v/>
      </c>
      <c r="S26" s="186"/>
      <c r="T26" s="186"/>
      <c r="U26" s="186"/>
    </row>
    <row r="27" spans="1:21" ht="21" hidden="1" customHeight="1" x14ac:dyDescent="0.2">
      <c r="A27" s="202"/>
      <c r="B27" s="113" t="b">
        <v>0</v>
      </c>
      <c r="C27" s="114" t="b">
        <v>0</v>
      </c>
      <c r="D27" s="114" t="b">
        <v>0</v>
      </c>
      <c r="E27" s="114" t="b">
        <v>0</v>
      </c>
      <c r="F27" s="114" t="b">
        <v>0</v>
      </c>
      <c r="G27" s="114" t="b">
        <v>0</v>
      </c>
      <c r="H27" s="114" t="b">
        <v>0</v>
      </c>
      <c r="I27" s="114" t="b">
        <v>0</v>
      </c>
      <c r="J27" s="114" t="b">
        <v>0</v>
      </c>
      <c r="K27" s="114" t="b">
        <v>0</v>
      </c>
      <c r="L27" s="114" t="b">
        <v>0</v>
      </c>
      <c r="M27" s="114" t="b">
        <v>0</v>
      </c>
      <c r="N27" s="114" t="b">
        <v>0</v>
      </c>
      <c r="O27" s="114" t="b">
        <v>0</v>
      </c>
      <c r="P27" s="114" t="b">
        <v>0</v>
      </c>
      <c r="Q27" s="114" t="b">
        <v>0</v>
      </c>
      <c r="R27" s="101"/>
      <c r="S27" s="102"/>
      <c r="T27" s="102"/>
      <c r="U27" s="102"/>
    </row>
    <row r="28" spans="1:21" ht="14.25" customHeight="1" thickBot="1" x14ac:dyDescent="0.25">
      <c r="A28" s="203"/>
      <c r="B28" s="115">
        <v>17</v>
      </c>
      <c r="C28" s="116">
        <v>18</v>
      </c>
      <c r="D28" s="116">
        <v>19</v>
      </c>
      <c r="E28" s="116">
        <v>20</v>
      </c>
      <c r="F28" s="116">
        <v>21</v>
      </c>
      <c r="G28" s="116">
        <v>22</v>
      </c>
      <c r="H28" s="116">
        <v>23</v>
      </c>
      <c r="I28" s="116">
        <v>24</v>
      </c>
      <c r="J28" s="116">
        <v>25</v>
      </c>
      <c r="K28" s="116">
        <v>26</v>
      </c>
      <c r="L28" s="116">
        <v>27</v>
      </c>
      <c r="M28" s="116">
        <v>28</v>
      </c>
      <c r="N28" s="116">
        <v>29</v>
      </c>
      <c r="O28" s="116">
        <v>30</v>
      </c>
      <c r="P28" s="116">
        <v>31</v>
      </c>
      <c r="Q28" s="116"/>
      <c r="R28" s="185">
        <f>ROUND(R16*(ROUND(N12,1)*S4+R12),2)</f>
        <v>0</v>
      </c>
      <c r="S28" s="186"/>
      <c r="T28" s="186"/>
      <c r="U28" s="186"/>
    </row>
    <row r="29" spans="1:21" ht="21" hidden="1" customHeight="1" x14ac:dyDescent="0.2">
      <c r="A29" s="103"/>
      <c r="B29" s="121" t="b">
        <v>0</v>
      </c>
      <c r="C29" s="121" t="b">
        <v>0</v>
      </c>
      <c r="D29" s="121" t="b">
        <v>0</v>
      </c>
      <c r="E29" s="121" t="b">
        <v>0</v>
      </c>
      <c r="F29" s="121" t="b">
        <v>0</v>
      </c>
      <c r="G29" s="121" t="b">
        <v>0</v>
      </c>
      <c r="H29" s="121" t="b">
        <v>0</v>
      </c>
      <c r="I29" s="121" t="b">
        <v>0</v>
      </c>
      <c r="J29" s="121" t="b">
        <v>0</v>
      </c>
      <c r="K29" s="121" t="b">
        <v>0</v>
      </c>
      <c r="L29" s="121" t="b">
        <v>0</v>
      </c>
      <c r="M29" s="121" t="b">
        <v>0</v>
      </c>
      <c r="N29" s="121" t="b">
        <v>0</v>
      </c>
      <c r="O29" s="121" t="b">
        <v>0</v>
      </c>
      <c r="P29" s="121" t="b">
        <v>0</v>
      </c>
      <c r="Q29" s="121"/>
      <c r="R29" s="185"/>
      <c r="S29" s="186"/>
      <c r="T29" s="186"/>
      <c r="U29" s="186"/>
    </row>
    <row r="30" spans="1:21" ht="14.25" customHeight="1" x14ac:dyDescent="0.2">
      <c r="A30" s="201" t="s">
        <v>21</v>
      </c>
      <c r="B30" s="111">
        <v>1</v>
      </c>
      <c r="C30" s="112">
        <v>2</v>
      </c>
      <c r="D30" s="112">
        <v>3</v>
      </c>
      <c r="E30" s="112">
        <v>4</v>
      </c>
      <c r="F30" s="112">
        <v>5</v>
      </c>
      <c r="G30" s="112">
        <v>6</v>
      </c>
      <c r="H30" s="112">
        <v>7</v>
      </c>
      <c r="I30" s="112">
        <v>8</v>
      </c>
      <c r="J30" s="112">
        <v>9</v>
      </c>
      <c r="K30" s="112">
        <v>10</v>
      </c>
      <c r="L30" s="112">
        <v>11</v>
      </c>
      <c r="M30" s="112">
        <v>12</v>
      </c>
      <c r="N30" s="112">
        <v>13</v>
      </c>
      <c r="O30" s="112">
        <v>14</v>
      </c>
      <c r="P30" s="112">
        <v>15</v>
      </c>
      <c r="Q30" s="112">
        <v>16</v>
      </c>
      <c r="R30" s="185"/>
      <c r="S30" s="186"/>
      <c r="T30" s="186"/>
      <c r="U30" s="186"/>
    </row>
    <row r="31" spans="1:21" ht="21" hidden="1" customHeight="1" x14ac:dyDescent="0.2">
      <c r="A31" s="202"/>
      <c r="B31" s="113" t="b">
        <v>0</v>
      </c>
      <c r="C31" s="114" t="b">
        <v>0</v>
      </c>
      <c r="D31" s="114" t="b">
        <v>0</v>
      </c>
      <c r="E31" s="114" t="b">
        <v>0</v>
      </c>
      <c r="F31" s="114" t="b">
        <v>0</v>
      </c>
      <c r="G31" s="114" t="b">
        <v>0</v>
      </c>
      <c r="H31" s="114" t="b">
        <v>0</v>
      </c>
      <c r="I31" s="114" t="b">
        <v>0</v>
      </c>
      <c r="J31" s="114" t="b">
        <v>0</v>
      </c>
      <c r="K31" s="114" t="b">
        <v>0</v>
      </c>
      <c r="L31" s="114" t="b">
        <v>0</v>
      </c>
      <c r="M31" s="114" t="b">
        <v>0</v>
      </c>
      <c r="N31" s="114" t="b">
        <v>0</v>
      </c>
      <c r="O31" s="114" t="b">
        <v>0</v>
      </c>
      <c r="P31" s="114" t="b">
        <v>0</v>
      </c>
      <c r="Q31" s="114" t="b">
        <v>0</v>
      </c>
      <c r="R31" s="94"/>
      <c r="S31" s="95"/>
      <c r="T31" s="95"/>
      <c r="U31" s="95"/>
    </row>
    <row r="32" spans="1:21" ht="14.25" customHeight="1" thickBot="1" x14ac:dyDescent="0.25">
      <c r="A32" s="203"/>
      <c r="B32" s="115">
        <v>17</v>
      </c>
      <c r="C32" s="116">
        <v>18</v>
      </c>
      <c r="D32" s="116">
        <v>19</v>
      </c>
      <c r="E32" s="116">
        <v>20</v>
      </c>
      <c r="F32" s="116">
        <v>21</v>
      </c>
      <c r="G32" s="116">
        <v>22</v>
      </c>
      <c r="H32" s="116">
        <v>23</v>
      </c>
      <c r="I32" s="116">
        <v>24</v>
      </c>
      <c r="J32" s="116">
        <v>25</v>
      </c>
      <c r="K32" s="116">
        <v>26</v>
      </c>
      <c r="L32" s="116">
        <v>27</v>
      </c>
      <c r="M32" s="116">
        <v>28</v>
      </c>
      <c r="N32" s="116">
        <v>29</v>
      </c>
      <c r="O32" s="116">
        <v>30</v>
      </c>
      <c r="P32" s="116">
        <v>31</v>
      </c>
      <c r="Q32" s="116"/>
      <c r="R32" s="187"/>
      <c r="S32" s="188"/>
      <c r="T32" s="188"/>
      <c r="U32" s="188"/>
    </row>
    <row r="33" spans="1:21" ht="21" hidden="1" customHeight="1" x14ac:dyDescent="0.2">
      <c r="A33" s="103"/>
      <c r="B33" s="121" t="b">
        <v>0</v>
      </c>
      <c r="C33" s="121" t="b">
        <v>0</v>
      </c>
      <c r="D33" s="121" t="b">
        <v>0</v>
      </c>
      <c r="E33" s="121" t="b">
        <v>0</v>
      </c>
      <c r="F33" s="121" t="b">
        <v>0</v>
      </c>
      <c r="G33" s="121" t="b">
        <v>0</v>
      </c>
      <c r="H33" s="121" t="b">
        <v>0</v>
      </c>
      <c r="I33" s="121" t="b">
        <v>0</v>
      </c>
      <c r="J33" s="121" t="b">
        <v>0</v>
      </c>
      <c r="K33" s="121" t="b">
        <v>0</v>
      </c>
      <c r="L33" s="121" t="b">
        <v>0</v>
      </c>
      <c r="M33" s="121" t="b">
        <v>0</v>
      </c>
      <c r="N33" s="121" t="b">
        <v>0</v>
      </c>
      <c r="O33" s="121" t="b">
        <v>0</v>
      </c>
      <c r="P33" s="121" t="b">
        <v>0</v>
      </c>
      <c r="Q33" s="121"/>
      <c r="R33" s="187"/>
      <c r="S33" s="188"/>
      <c r="T33" s="188"/>
      <c r="U33" s="188"/>
    </row>
    <row r="34" spans="1:21" ht="14.25" customHeight="1" x14ac:dyDescent="0.2">
      <c r="A34" s="201" t="s">
        <v>22</v>
      </c>
      <c r="B34" s="111">
        <v>1</v>
      </c>
      <c r="C34" s="112">
        <v>2</v>
      </c>
      <c r="D34" s="112">
        <v>3</v>
      </c>
      <c r="E34" s="112">
        <v>4</v>
      </c>
      <c r="F34" s="112">
        <v>5</v>
      </c>
      <c r="G34" s="112">
        <v>6</v>
      </c>
      <c r="H34" s="112">
        <v>7</v>
      </c>
      <c r="I34" s="112">
        <v>8</v>
      </c>
      <c r="J34" s="112">
        <v>9</v>
      </c>
      <c r="K34" s="112">
        <v>10</v>
      </c>
      <c r="L34" s="112">
        <v>11</v>
      </c>
      <c r="M34" s="112">
        <v>12</v>
      </c>
      <c r="N34" s="112">
        <v>13</v>
      </c>
      <c r="O34" s="112">
        <v>14</v>
      </c>
      <c r="P34" s="112">
        <v>15</v>
      </c>
      <c r="Q34" s="112">
        <v>16</v>
      </c>
      <c r="R34" s="187"/>
      <c r="S34" s="188"/>
      <c r="T34" s="188"/>
      <c r="U34" s="188"/>
    </row>
    <row r="35" spans="1:21" ht="21" hidden="1" customHeight="1" x14ac:dyDescent="0.2">
      <c r="A35" s="202"/>
      <c r="B35" s="113" t="b">
        <v>0</v>
      </c>
      <c r="C35" s="114" t="b">
        <v>0</v>
      </c>
      <c r="D35" s="114" t="b">
        <v>0</v>
      </c>
      <c r="E35" s="114" t="b">
        <v>0</v>
      </c>
      <c r="F35" s="114" t="b">
        <v>0</v>
      </c>
      <c r="G35" s="114" t="b">
        <v>0</v>
      </c>
      <c r="H35" s="114" t="b">
        <v>0</v>
      </c>
      <c r="I35" s="114" t="b">
        <v>0</v>
      </c>
      <c r="J35" s="114" t="b">
        <v>0</v>
      </c>
      <c r="K35" s="114" t="b">
        <v>0</v>
      </c>
      <c r="L35" s="114" t="b">
        <v>0</v>
      </c>
      <c r="M35" s="114" t="b">
        <v>0</v>
      </c>
      <c r="N35" s="114" t="b">
        <v>0</v>
      </c>
      <c r="O35" s="114" t="b">
        <v>0</v>
      </c>
      <c r="P35" s="114" t="b">
        <v>0</v>
      </c>
      <c r="Q35" s="114" t="b">
        <v>0</v>
      </c>
      <c r="R35" s="187"/>
      <c r="S35" s="188"/>
      <c r="T35" s="188"/>
      <c r="U35" s="188"/>
    </row>
    <row r="36" spans="1:21" ht="14.25" customHeight="1" thickBot="1" x14ac:dyDescent="0.25">
      <c r="A36" s="204"/>
      <c r="B36" s="115">
        <v>17</v>
      </c>
      <c r="C36" s="116">
        <v>18</v>
      </c>
      <c r="D36" s="116">
        <v>19</v>
      </c>
      <c r="E36" s="116">
        <v>20</v>
      </c>
      <c r="F36" s="116">
        <v>21</v>
      </c>
      <c r="G36" s="116">
        <v>22</v>
      </c>
      <c r="H36" s="116">
        <v>23</v>
      </c>
      <c r="I36" s="116">
        <v>24</v>
      </c>
      <c r="J36" s="116">
        <v>25</v>
      </c>
      <c r="K36" s="116">
        <v>26</v>
      </c>
      <c r="L36" s="116">
        <v>27</v>
      </c>
      <c r="M36" s="116">
        <v>28</v>
      </c>
      <c r="N36" s="116">
        <v>29</v>
      </c>
      <c r="O36" s="116">
        <v>30</v>
      </c>
      <c r="P36" s="116">
        <v>31</v>
      </c>
      <c r="Q36" s="116"/>
      <c r="R36" s="189"/>
      <c r="S36" s="190"/>
      <c r="T36" s="190"/>
      <c r="U36" s="190"/>
    </row>
    <row r="37" spans="1:21" ht="21" hidden="1" customHeight="1" x14ac:dyDescent="0.2">
      <c r="A37" s="72"/>
      <c r="B37" s="69" t="b">
        <v>0</v>
      </c>
      <c r="C37" s="69" t="b">
        <v>0</v>
      </c>
      <c r="D37" s="69" t="b">
        <v>0</v>
      </c>
      <c r="E37" s="69" t="b">
        <v>0</v>
      </c>
      <c r="F37" s="69" t="b">
        <v>0</v>
      </c>
      <c r="G37" s="69" t="b">
        <v>0</v>
      </c>
      <c r="H37" s="69" t="b">
        <v>0</v>
      </c>
      <c r="I37" s="69" t="b">
        <v>0</v>
      </c>
      <c r="J37" s="69" t="b">
        <v>0</v>
      </c>
      <c r="K37" s="69" t="b">
        <v>0</v>
      </c>
      <c r="L37" s="69" t="b">
        <v>0</v>
      </c>
      <c r="M37" s="69" t="b">
        <v>0</v>
      </c>
      <c r="N37" s="69" t="b">
        <v>0</v>
      </c>
      <c r="O37" s="69" t="b">
        <v>0</v>
      </c>
      <c r="P37" s="69" t="b">
        <v>0</v>
      </c>
      <c r="Q37" s="73"/>
      <c r="R37" s="70" t="e">
        <f>COUNTIF(#REF!,TRUE)</f>
        <v>#REF!</v>
      </c>
      <c r="S37" s="71">
        <f>$D$8</f>
        <v>0</v>
      </c>
      <c r="T37" s="205">
        <f>ROUNDUP(S37*$D$8,2)</f>
        <v>0</v>
      </c>
      <c r="U37" s="206"/>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14.25" customHeight="1" x14ac:dyDescent="0.2">
      <c r="A39" s="191" t="s">
        <v>87</v>
      </c>
      <c r="B39" s="191"/>
      <c r="C39" s="191"/>
      <c r="D39" s="191"/>
      <c r="E39" s="191"/>
      <c r="F39" s="191"/>
      <c r="G39" s="191"/>
      <c r="H39" s="191"/>
      <c r="I39" s="191"/>
      <c r="J39" s="191"/>
      <c r="K39" s="191"/>
      <c r="L39" s="191"/>
      <c r="M39" s="191"/>
      <c r="N39" s="191"/>
      <c r="O39" s="191"/>
      <c r="P39" s="191"/>
      <c r="Q39" s="191"/>
      <c r="R39" s="191"/>
      <c r="S39" s="191"/>
      <c r="T39" s="191"/>
      <c r="U39" s="191"/>
    </row>
    <row r="40" spans="1:21" ht="11.25" customHeight="1" x14ac:dyDescent="0.2">
      <c r="A40" s="49" t="s">
        <v>23</v>
      </c>
      <c r="B40" s="192" t="s">
        <v>85</v>
      </c>
      <c r="C40" s="193"/>
      <c r="D40" s="193"/>
      <c r="E40" s="193"/>
      <c r="F40" s="194"/>
      <c r="G40" s="195" t="s">
        <v>86</v>
      </c>
      <c r="H40" s="196"/>
      <c r="I40" s="196"/>
      <c r="J40" s="196"/>
      <c r="K40" s="197"/>
      <c r="L40" s="172" t="s">
        <v>24</v>
      </c>
      <c r="M40" s="198"/>
      <c r="N40" s="198"/>
      <c r="O40" s="198"/>
      <c r="P40" s="198"/>
      <c r="Q40" s="173"/>
      <c r="R40" s="8" t="s">
        <v>25</v>
      </c>
      <c r="S40" s="8" t="s">
        <v>26</v>
      </c>
      <c r="T40" s="199" t="s">
        <v>27</v>
      </c>
      <c r="U40" s="200"/>
    </row>
    <row r="41" spans="1:21" ht="14.25" customHeight="1" x14ac:dyDescent="0.2">
      <c r="A41" s="100"/>
      <c r="B41" s="129"/>
      <c r="C41" s="130"/>
      <c r="D41" s="130"/>
      <c r="E41" s="130"/>
      <c r="F41" s="131"/>
      <c r="G41" s="132"/>
      <c r="H41" s="133"/>
      <c r="I41" s="133"/>
      <c r="J41" s="133"/>
      <c r="K41" s="134"/>
      <c r="L41" s="135"/>
      <c r="M41" s="136"/>
      <c r="N41" s="136"/>
      <c r="O41" s="136"/>
      <c r="P41" s="136"/>
      <c r="Q41" s="137"/>
      <c r="R41" s="78">
        <f>IF(ISNUMBER(G41-B41),G41-B41,0)</f>
        <v>0</v>
      </c>
      <c r="S41" s="79"/>
      <c r="T41" s="127">
        <f>ROUND(R41*$S$4+S41,2)</f>
        <v>0</v>
      </c>
      <c r="U41" s="128"/>
    </row>
    <row r="42" spans="1:21" ht="14.25" customHeight="1" x14ac:dyDescent="0.2">
      <c r="A42" s="100"/>
      <c r="B42" s="129"/>
      <c r="C42" s="130"/>
      <c r="D42" s="130"/>
      <c r="E42" s="130"/>
      <c r="F42" s="131"/>
      <c r="G42" s="132"/>
      <c r="H42" s="133"/>
      <c r="I42" s="133"/>
      <c r="J42" s="133"/>
      <c r="K42" s="134"/>
      <c r="L42" s="135"/>
      <c r="M42" s="136"/>
      <c r="N42" s="136"/>
      <c r="O42" s="136"/>
      <c r="P42" s="136"/>
      <c r="Q42" s="137"/>
      <c r="R42" s="85">
        <f t="shared" ref="R42:R48" si="0">IF(ISNUMBER(G42-B42),G42-B42,0)</f>
        <v>0</v>
      </c>
      <c r="S42" s="79"/>
      <c r="T42" s="127"/>
      <c r="U42" s="128"/>
    </row>
    <row r="43" spans="1:21" ht="14.25" customHeight="1" x14ac:dyDescent="0.2">
      <c r="A43" s="100"/>
      <c r="B43" s="129"/>
      <c r="C43" s="130"/>
      <c r="D43" s="130"/>
      <c r="E43" s="130"/>
      <c r="F43" s="131"/>
      <c r="G43" s="132"/>
      <c r="H43" s="133"/>
      <c r="I43" s="133"/>
      <c r="J43" s="133"/>
      <c r="K43" s="134"/>
      <c r="L43" s="135"/>
      <c r="M43" s="136"/>
      <c r="N43" s="136"/>
      <c r="O43" s="136"/>
      <c r="P43" s="136"/>
      <c r="Q43" s="137"/>
      <c r="R43" s="85">
        <f t="shared" si="0"/>
        <v>0</v>
      </c>
      <c r="S43" s="79"/>
      <c r="T43" s="127">
        <f t="shared" ref="T43:T48" si="1">ROUND(R43*$S$4+S43,2)</f>
        <v>0</v>
      </c>
      <c r="U43" s="128"/>
    </row>
    <row r="44" spans="1:21" ht="14.25" customHeight="1" x14ac:dyDescent="0.2">
      <c r="A44" s="100"/>
      <c r="B44" s="129" t="s">
        <v>28</v>
      </c>
      <c r="C44" s="130"/>
      <c r="D44" s="130"/>
      <c r="E44" s="130"/>
      <c r="F44" s="131"/>
      <c r="G44" s="132"/>
      <c r="H44" s="133"/>
      <c r="I44" s="133"/>
      <c r="J44" s="133"/>
      <c r="K44" s="134"/>
      <c r="L44" s="135"/>
      <c r="M44" s="136"/>
      <c r="N44" s="136"/>
      <c r="O44" s="136"/>
      <c r="P44" s="136"/>
      <c r="Q44" s="137"/>
      <c r="R44" s="85">
        <f t="shared" si="0"/>
        <v>0</v>
      </c>
      <c r="S44" s="79"/>
      <c r="T44" s="127">
        <f t="shared" si="1"/>
        <v>0</v>
      </c>
      <c r="U44" s="128"/>
    </row>
    <row r="45" spans="1:21" ht="14.25" customHeight="1" x14ac:dyDescent="0.2">
      <c r="A45" s="100"/>
      <c r="B45" s="129"/>
      <c r="C45" s="130"/>
      <c r="D45" s="130"/>
      <c r="E45" s="130"/>
      <c r="F45" s="131"/>
      <c r="G45" s="132"/>
      <c r="H45" s="133"/>
      <c r="I45" s="133"/>
      <c r="J45" s="133"/>
      <c r="K45" s="134"/>
      <c r="L45" s="135"/>
      <c r="M45" s="136"/>
      <c r="N45" s="136"/>
      <c r="O45" s="136"/>
      <c r="P45" s="136"/>
      <c r="Q45" s="137"/>
      <c r="R45" s="85">
        <f t="shared" si="0"/>
        <v>0</v>
      </c>
      <c r="S45" s="79"/>
      <c r="T45" s="127">
        <f t="shared" si="1"/>
        <v>0</v>
      </c>
      <c r="U45" s="128"/>
    </row>
    <row r="46" spans="1:21" ht="14.25" customHeight="1" x14ac:dyDescent="0.2">
      <c r="A46" s="100"/>
      <c r="B46" s="129"/>
      <c r="C46" s="130"/>
      <c r="D46" s="130"/>
      <c r="E46" s="130"/>
      <c r="F46" s="131"/>
      <c r="G46" s="132"/>
      <c r="H46" s="133"/>
      <c r="I46" s="133"/>
      <c r="J46" s="133"/>
      <c r="K46" s="134"/>
      <c r="L46" s="135"/>
      <c r="M46" s="136"/>
      <c r="N46" s="136"/>
      <c r="O46" s="136"/>
      <c r="P46" s="136"/>
      <c r="Q46" s="137"/>
      <c r="R46" s="85">
        <f t="shared" si="0"/>
        <v>0</v>
      </c>
      <c r="S46" s="79"/>
      <c r="T46" s="127">
        <f t="shared" si="1"/>
        <v>0</v>
      </c>
      <c r="U46" s="128"/>
    </row>
    <row r="47" spans="1:21" ht="14.25" customHeight="1" x14ac:dyDescent="0.2">
      <c r="A47" s="100"/>
      <c r="B47" s="129"/>
      <c r="C47" s="130"/>
      <c r="D47" s="130"/>
      <c r="E47" s="130"/>
      <c r="F47" s="131"/>
      <c r="G47" s="132"/>
      <c r="H47" s="133"/>
      <c r="I47" s="133"/>
      <c r="J47" s="133"/>
      <c r="K47" s="134"/>
      <c r="L47" s="135"/>
      <c r="M47" s="136"/>
      <c r="N47" s="136"/>
      <c r="O47" s="136"/>
      <c r="P47" s="136"/>
      <c r="Q47" s="137"/>
      <c r="R47" s="85">
        <f t="shared" si="0"/>
        <v>0</v>
      </c>
      <c r="S47" s="79"/>
      <c r="T47" s="127">
        <f t="shared" si="1"/>
        <v>0</v>
      </c>
      <c r="U47" s="128"/>
    </row>
    <row r="48" spans="1:21" ht="14.25" customHeight="1" x14ac:dyDescent="0.2">
      <c r="A48" s="100"/>
      <c r="B48" s="129"/>
      <c r="C48" s="130"/>
      <c r="D48" s="130"/>
      <c r="E48" s="130"/>
      <c r="F48" s="131"/>
      <c r="G48" s="132"/>
      <c r="H48" s="133"/>
      <c r="I48" s="133"/>
      <c r="J48" s="133"/>
      <c r="K48" s="134"/>
      <c r="L48" s="135"/>
      <c r="M48" s="136"/>
      <c r="N48" s="136"/>
      <c r="O48" s="136"/>
      <c r="P48" s="136"/>
      <c r="Q48" s="137"/>
      <c r="R48" s="85">
        <f t="shared" si="0"/>
        <v>0</v>
      </c>
      <c r="S48" s="79"/>
      <c r="T48" s="127">
        <f t="shared" si="1"/>
        <v>0</v>
      </c>
      <c r="U48" s="128"/>
    </row>
    <row r="49" spans="1:21" ht="14.25" customHeight="1" x14ac:dyDescent="0.2">
      <c r="A49" s="97"/>
      <c r="B49" s="161"/>
      <c r="C49" s="161"/>
      <c r="D49" s="161"/>
      <c r="E49" s="161"/>
      <c r="F49" s="161"/>
      <c r="G49" s="138" t="s">
        <v>29</v>
      </c>
      <c r="H49" s="138"/>
      <c r="I49" s="138"/>
      <c r="J49" s="138"/>
      <c r="K49" s="138"/>
      <c r="L49" s="138"/>
      <c r="M49" s="138"/>
      <c r="N49" s="138"/>
      <c r="O49" s="138"/>
      <c r="P49" s="138"/>
      <c r="Q49" s="139"/>
      <c r="R49" s="98">
        <f>'Yderliger forskellige rejseo...'!E51</f>
        <v>0</v>
      </c>
      <c r="S49" s="99">
        <f>'Yderliger forskellige rejseo...'!F51</f>
        <v>0</v>
      </c>
      <c r="T49" s="159">
        <f>'Yderliger forskellige rejseo...'!G51</f>
        <v>0</v>
      </c>
      <c r="U49" s="160"/>
    </row>
    <row r="50" spans="1:21" ht="14.25" customHeight="1" x14ac:dyDescent="0.2">
      <c r="A50" s="13"/>
      <c r="B50" s="9"/>
      <c r="C50" s="9"/>
      <c r="D50" s="14"/>
      <c r="E50" s="14"/>
      <c r="F50" s="14"/>
      <c r="G50" s="15"/>
      <c r="H50" s="15"/>
      <c r="I50" s="15"/>
      <c r="J50" s="140" t="s">
        <v>30</v>
      </c>
      <c r="K50" s="140"/>
      <c r="L50" s="140"/>
      <c r="M50" s="140"/>
      <c r="N50" s="140"/>
      <c r="O50" s="140"/>
      <c r="P50" s="140"/>
      <c r="Q50" s="141"/>
      <c r="R50" s="74">
        <f>SUM(R41:R49)</f>
        <v>0</v>
      </c>
      <c r="S50" s="75">
        <f>SUM(S41:S49)</f>
        <v>0</v>
      </c>
      <c r="T50" s="159">
        <f>SUM(T41:T49)</f>
        <v>0</v>
      </c>
      <c r="U50" s="160"/>
    </row>
    <row r="51" spans="1:21" ht="6.75" customHeight="1" thickBot="1" x14ac:dyDescent="0.25">
      <c r="A51" s="53"/>
      <c r="B51" s="54"/>
      <c r="C51" s="54"/>
      <c r="D51" s="55"/>
      <c r="E51" s="55"/>
      <c r="F51" s="55"/>
      <c r="G51" s="56"/>
      <c r="H51" s="56"/>
      <c r="I51" s="56"/>
      <c r="J51" s="57"/>
      <c r="K51" s="57"/>
      <c r="L51" s="17"/>
      <c r="M51" s="17"/>
      <c r="N51" s="17"/>
      <c r="O51" s="17"/>
      <c r="P51" s="17"/>
      <c r="Q51" s="17"/>
      <c r="R51" s="17"/>
      <c r="S51" s="17"/>
      <c r="T51" s="18"/>
      <c r="U51" s="18"/>
    </row>
    <row r="52" spans="1:21" ht="14.25" customHeight="1" x14ac:dyDescent="0.2">
      <c r="A52" s="169" t="s">
        <v>31</v>
      </c>
      <c r="B52" s="169"/>
      <c r="C52" s="169"/>
      <c r="D52" s="169"/>
      <c r="E52" s="169"/>
      <c r="F52" s="169"/>
      <c r="G52" s="169"/>
      <c r="H52" s="169"/>
      <c r="I52" s="169"/>
      <c r="J52" s="169"/>
      <c r="K52" s="170"/>
      <c r="L52" s="67"/>
      <c r="M52" s="153" t="s">
        <v>32</v>
      </c>
      <c r="N52" s="154"/>
      <c r="O52" s="154"/>
      <c r="P52" s="154"/>
      <c r="Q52" s="154"/>
      <c r="R52" s="154"/>
      <c r="S52" s="154"/>
      <c r="T52" s="154"/>
      <c r="U52" s="154"/>
    </row>
    <row r="53" spans="1:21" ht="19.5" customHeight="1" x14ac:dyDescent="0.2">
      <c r="A53" s="157" t="s">
        <v>33</v>
      </c>
      <c r="B53" s="157"/>
      <c r="C53" s="158"/>
      <c r="D53" s="172" t="s">
        <v>34</v>
      </c>
      <c r="E53" s="173"/>
      <c r="F53" s="151" t="s">
        <v>35</v>
      </c>
      <c r="G53" s="152"/>
      <c r="H53" s="151" t="s">
        <v>36</v>
      </c>
      <c r="I53" s="152"/>
      <c r="J53" s="151" t="s">
        <v>37</v>
      </c>
      <c r="K53" s="152"/>
      <c r="L53" s="67"/>
      <c r="M53" s="125" t="s">
        <v>38</v>
      </c>
      <c r="N53" s="126"/>
      <c r="O53" s="171"/>
      <c r="P53" s="144" t="s">
        <v>39</v>
      </c>
      <c r="Q53" s="145"/>
      <c r="R53" s="146"/>
      <c r="S53" s="125" t="s">
        <v>40</v>
      </c>
      <c r="T53" s="126"/>
      <c r="U53" s="126"/>
    </row>
    <row r="54" spans="1:21" ht="14.25" customHeight="1" x14ac:dyDescent="0.2">
      <c r="A54" s="155"/>
      <c r="B54" s="155"/>
      <c r="C54" s="156"/>
      <c r="D54" s="149"/>
      <c r="E54" s="150"/>
      <c r="F54" s="149"/>
      <c r="G54" s="150"/>
      <c r="H54" s="149"/>
      <c r="I54" s="150"/>
      <c r="J54" s="164"/>
      <c r="K54" s="165"/>
      <c r="L54" s="67"/>
      <c r="M54" s="142">
        <f>R28+T50</f>
        <v>0</v>
      </c>
      <c r="N54" s="143"/>
      <c r="O54" s="147"/>
      <c r="P54" s="148">
        <f>Kvitteringsdetaljer!K38</f>
        <v>0</v>
      </c>
      <c r="Q54" s="143"/>
      <c r="R54" s="143"/>
      <c r="S54" s="142">
        <f>M54+P54</f>
        <v>0</v>
      </c>
      <c r="T54" s="143"/>
      <c r="U54" s="143"/>
    </row>
    <row r="55" spans="1:21" ht="14.25" customHeight="1" thickBot="1" x14ac:dyDescent="0.25">
      <c r="A55" s="155"/>
      <c r="B55" s="155"/>
      <c r="C55" s="156"/>
      <c r="D55" s="149"/>
      <c r="E55" s="150"/>
      <c r="F55" s="149"/>
      <c r="G55" s="150"/>
      <c r="H55" s="149"/>
      <c r="I55" s="150"/>
      <c r="J55" s="164"/>
      <c r="K55" s="165"/>
      <c r="L55" s="67"/>
      <c r="M55" s="77"/>
      <c r="N55" s="77"/>
      <c r="O55" s="77"/>
      <c r="P55" s="77"/>
      <c r="Q55" s="77"/>
      <c r="R55" s="77"/>
      <c r="S55" s="77"/>
      <c r="T55" s="77"/>
      <c r="U55" s="77"/>
    </row>
    <row r="56" spans="1:21" ht="14.25" customHeight="1" x14ac:dyDescent="0.2">
      <c r="A56" s="155">
        <f>Kvitteringsdetaljer!$E$10</f>
        <v>0</v>
      </c>
      <c r="B56" s="155"/>
      <c r="C56" s="156"/>
      <c r="D56" s="149"/>
      <c r="E56" s="150"/>
      <c r="F56" s="149"/>
      <c r="G56" s="150"/>
      <c r="H56" s="149"/>
      <c r="I56" s="150"/>
      <c r="J56" s="164">
        <f>Kvitteringsdetaljer!E$38</f>
        <v>0</v>
      </c>
      <c r="K56" s="165"/>
      <c r="L56" s="67"/>
      <c r="M56" s="174" t="s">
        <v>41</v>
      </c>
      <c r="N56" s="175"/>
      <c r="O56" s="175"/>
      <c r="P56" s="175"/>
      <c r="Q56" s="175"/>
      <c r="R56" s="175"/>
      <c r="S56" s="175"/>
      <c r="T56" s="175"/>
      <c r="U56" s="175"/>
    </row>
    <row r="57" spans="1:21" ht="14.25" customHeight="1" x14ac:dyDescent="0.2">
      <c r="A57" s="155">
        <f>Kvitteringsdetaljer!$F$10</f>
        <v>0</v>
      </c>
      <c r="B57" s="155"/>
      <c r="C57" s="156"/>
      <c r="D57" s="149"/>
      <c r="E57" s="150"/>
      <c r="F57" s="149"/>
      <c r="G57" s="150"/>
      <c r="H57" s="149"/>
      <c r="I57" s="150"/>
      <c r="J57" s="164">
        <f>Kvitteringsdetaljer!F$38</f>
        <v>0</v>
      </c>
      <c r="K57" s="165"/>
      <c r="L57" s="67"/>
      <c r="M57" s="109" t="s">
        <v>42</v>
      </c>
      <c r="N57" s="107"/>
      <c r="O57" s="107"/>
      <c r="P57" s="107"/>
      <c r="Q57" s="107"/>
      <c r="R57" s="108"/>
      <c r="S57" s="144" t="s">
        <v>43</v>
      </c>
      <c r="T57" s="145"/>
      <c r="U57" s="145"/>
    </row>
    <row r="58" spans="1:21" ht="14.25" customHeight="1" x14ac:dyDescent="0.2">
      <c r="A58" s="155">
        <f>Kvitteringsdetaljer!$G$10</f>
        <v>0</v>
      </c>
      <c r="B58" s="155"/>
      <c r="C58" s="156"/>
      <c r="D58" s="149"/>
      <c r="E58" s="150"/>
      <c r="F58" s="149"/>
      <c r="G58" s="150"/>
      <c r="H58" s="149"/>
      <c r="I58" s="150"/>
      <c r="J58" s="164">
        <f>Kvitteringsdetaljer!G$38</f>
        <v>0</v>
      </c>
      <c r="K58" s="165"/>
      <c r="L58" s="67"/>
      <c r="M58" s="166"/>
      <c r="N58" s="167"/>
      <c r="O58" s="167"/>
      <c r="P58" s="167"/>
      <c r="Q58" s="167"/>
      <c r="R58" s="168"/>
      <c r="S58" s="162"/>
      <c r="T58" s="163"/>
      <c r="U58" s="163"/>
    </row>
    <row r="59" spans="1:21" ht="14.25" customHeight="1" x14ac:dyDescent="0.2">
      <c r="A59" s="155">
        <f>Kvitteringsdetaljer!$H$10</f>
        <v>0</v>
      </c>
      <c r="B59" s="155"/>
      <c r="C59" s="156"/>
      <c r="D59" s="149"/>
      <c r="E59" s="150"/>
      <c r="F59" s="149"/>
      <c r="G59" s="150"/>
      <c r="H59" s="149"/>
      <c r="I59" s="150"/>
      <c r="J59" s="164">
        <f>Kvitteringsdetaljer!H$38</f>
        <v>0</v>
      </c>
      <c r="K59" s="165"/>
      <c r="L59" s="67"/>
      <c r="M59" s="109" t="s">
        <v>44</v>
      </c>
      <c r="N59" s="107"/>
      <c r="O59" s="107"/>
      <c r="P59" s="107"/>
      <c r="Q59" s="107"/>
      <c r="R59" s="108"/>
      <c r="S59" s="144" t="s">
        <v>45</v>
      </c>
      <c r="T59" s="145"/>
      <c r="U59" s="145"/>
    </row>
    <row r="60" spans="1:21" ht="14.25" customHeight="1" x14ac:dyDescent="0.2">
      <c r="A60" s="155">
        <f>Kvitteringsdetaljer!$I$10</f>
        <v>0</v>
      </c>
      <c r="B60" s="155"/>
      <c r="C60" s="156"/>
      <c r="D60" s="149"/>
      <c r="E60" s="150"/>
      <c r="F60" s="149"/>
      <c r="G60" s="150"/>
      <c r="H60" s="149"/>
      <c r="I60" s="150"/>
      <c r="J60" s="164">
        <f>Kvitteringsdetaljer!I$38</f>
        <v>0</v>
      </c>
      <c r="K60" s="165"/>
      <c r="L60" s="67"/>
      <c r="M60" s="166"/>
      <c r="N60" s="167"/>
      <c r="O60" s="167"/>
      <c r="P60" s="167"/>
      <c r="Q60" s="167"/>
      <c r="R60" s="168"/>
      <c r="S60" s="162"/>
      <c r="T60" s="163"/>
      <c r="U60" s="163"/>
    </row>
    <row r="61" spans="1:21" ht="14.25" customHeight="1" x14ac:dyDescent="0.2">
      <c r="A61" s="155">
        <f>Kvitteringsdetaljer!$J$10</f>
        <v>0</v>
      </c>
      <c r="B61" s="155"/>
      <c r="C61" s="156"/>
      <c r="D61" s="149"/>
      <c r="E61" s="150"/>
      <c r="F61" s="149"/>
      <c r="G61" s="150"/>
      <c r="H61" s="149"/>
      <c r="I61" s="150"/>
      <c r="J61" s="164">
        <f>Kvitteringsdetaljer!J$38</f>
        <v>0</v>
      </c>
      <c r="K61" s="165"/>
      <c r="L61" s="67"/>
      <c r="M61" s="125" t="s">
        <v>46</v>
      </c>
      <c r="N61" s="126"/>
      <c r="O61" s="126"/>
      <c r="P61" s="126"/>
      <c r="Q61" s="126"/>
      <c r="R61" s="171"/>
      <c r="S61" s="144" t="s">
        <v>47</v>
      </c>
      <c r="T61" s="145"/>
      <c r="U61" s="145"/>
    </row>
    <row r="62" spans="1:21" ht="14.25" customHeight="1" x14ac:dyDescent="0.2">
      <c r="A62" s="138" t="s">
        <v>48</v>
      </c>
      <c r="B62" s="138"/>
      <c r="C62" s="138"/>
      <c r="D62" s="138"/>
      <c r="E62" s="138"/>
      <c r="F62" s="138"/>
      <c r="G62" s="138"/>
      <c r="H62" s="139"/>
      <c r="I62" s="228">
        <f>SUM(J54:K61)</f>
        <v>0</v>
      </c>
      <c r="J62" s="228"/>
      <c r="K62" s="228"/>
      <c r="L62" s="96" t="str">
        <f>IF(ROUND(I62,2)&lt;&gt;ROUND(S54,2),"!","")</f>
        <v/>
      </c>
      <c r="M62" s="166"/>
      <c r="N62" s="167"/>
      <c r="O62" s="167"/>
      <c r="P62" s="167"/>
      <c r="Q62" s="167"/>
      <c r="R62" s="168"/>
      <c r="S62" s="162"/>
      <c r="T62" s="163"/>
      <c r="U62" s="163"/>
    </row>
    <row r="63" spans="1:21" ht="6" customHeight="1" thickBot="1" x14ac:dyDescent="0.25">
      <c r="A63" s="59"/>
      <c r="B63" s="59"/>
      <c r="C63" s="59"/>
      <c r="D63" s="59"/>
      <c r="E63" s="59"/>
      <c r="F63" s="59"/>
      <c r="G63" s="59"/>
      <c r="H63" s="59"/>
      <c r="I63" s="59"/>
      <c r="J63" s="59"/>
      <c r="K63" s="59"/>
      <c r="L63" s="68"/>
      <c r="M63" s="68"/>
      <c r="N63" s="59"/>
      <c r="O63" s="59"/>
      <c r="P63" s="59"/>
      <c r="Q63" s="59"/>
      <c r="R63" s="59"/>
      <c r="S63" s="59"/>
      <c r="T63" s="59"/>
      <c r="U63" s="59"/>
    </row>
    <row r="64" spans="1:21" ht="12.75" customHeight="1" x14ac:dyDescent="0.2">
      <c r="A64" s="169" t="s">
        <v>49</v>
      </c>
      <c r="B64" s="169"/>
      <c r="C64" s="169"/>
      <c r="D64" s="169"/>
      <c r="E64" s="169"/>
      <c r="F64" s="169"/>
      <c r="G64" s="169"/>
      <c r="H64" s="169"/>
      <c r="I64" s="169"/>
      <c r="J64" s="169"/>
      <c r="K64" s="169"/>
      <c r="L64" s="169"/>
      <c r="M64" s="169"/>
      <c r="N64" s="169"/>
      <c r="O64" s="169"/>
      <c r="P64" s="169"/>
      <c r="Q64" s="169"/>
      <c r="R64" s="169"/>
      <c r="S64" s="169"/>
      <c r="T64" s="169"/>
      <c r="U64" s="169"/>
    </row>
    <row r="65" spans="1:21" ht="12" customHeight="1" x14ac:dyDescent="0.2">
      <c r="A65" s="179" t="str">
        <f>"Ansøger: Jeg har kontant modtaget "&amp;IF(S54=0,"___________.",TEXT(S54,"#,##0.00."))</f>
        <v>Ansøger: Jeg har kontant modtaget ___________.</v>
      </c>
      <c r="B65" s="179"/>
      <c r="C65" s="179"/>
      <c r="D65" s="179"/>
      <c r="E65" s="179"/>
      <c r="F65" s="179"/>
      <c r="G65" s="180"/>
      <c r="H65" s="181" t="s">
        <v>50</v>
      </c>
      <c r="I65" s="182"/>
      <c r="J65" s="183"/>
      <c r="K65" s="184" t="str">
        <f>"Udbetaler: Jeg har kontant udbetalt "&amp;IF(S54=0,"__________.",TEXT(S54,"#,##0.00."))</f>
        <v>Udbetaler: Jeg har kontant udbetalt __________.</v>
      </c>
      <c r="L65" s="179"/>
      <c r="M65" s="179"/>
      <c r="N65" s="179"/>
      <c r="O65" s="179"/>
      <c r="P65" s="179"/>
      <c r="Q65" s="179"/>
      <c r="R65" s="180"/>
      <c r="S65" s="181" t="s">
        <v>51</v>
      </c>
      <c r="T65" s="182"/>
      <c r="U65" s="182"/>
    </row>
    <row r="66" spans="1:21" ht="18.75" customHeight="1" x14ac:dyDescent="0.2">
      <c r="A66" s="167"/>
      <c r="B66" s="167"/>
      <c r="C66" s="167"/>
      <c r="D66" s="167"/>
      <c r="E66" s="167"/>
      <c r="F66" s="167"/>
      <c r="G66" s="168"/>
      <c r="H66" s="162"/>
      <c r="I66" s="163"/>
      <c r="J66" s="163"/>
      <c r="K66" s="176"/>
      <c r="L66" s="177"/>
      <c r="M66" s="177"/>
      <c r="N66" s="177"/>
      <c r="O66" s="177"/>
      <c r="P66" s="177"/>
      <c r="Q66" s="177"/>
      <c r="R66" s="178"/>
      <c r="S66" s="162"/>
      <c r="T66" s="163"/>
      <c r="U66" s="163"/>
    </row>
    <row r="67" spans="1:21" ht="9.75" customHeight="1" x14ac:dyDescent="0.2">
      <c r="A67" s="123" t="s">
        <v>52</v>
      </c>
      <c r="B67" s="123"/>
      <c r="C67" s="123"/>
      <c r="D67" s="123"/>
      <c r="E67" s="123"/>
      <c r="F67" s="123"/>
      <c r="G67" s="123"/>
      <c r="H67" s="123"/>
      <c r="I67" s="123"/>
      <c r="J67" s="123"/>
      <c r="K67" s="123"/>
      <c r="L67" s="123"/>
      <c r="M67" s="123"/>
      <c r="N67" s="123"/>
      <c r="O67" s="123"/>
      <c r="P67" s="123"/>
      <c r="Q67" s="123"/>
      <c r="R67" s="123"/>
      <c r="S67" s="123"/>
      <c r="T67" s="123"/>
      <c r="U67" s="31" t="s">
        <v>88</v>
      </c>
    </row>
    <row r="68" spans="1:21" s="58" customFormat="1" ht="12.75" customHeight="1" x14ac:dyDescent="0.2"/>
    <row r="69" spans="1:21" s="58" customFormat="1" x14ac:dyDescent="0.2"/>
    <row r="70" spans="1:21" s="58" customFormat="1" x14ac:dyDescent="0.2"/>
    <row r="71" spans="1:21" s="58" customFormat="1" x14ac:dyDescent="0.2"/>
    <row r="72" spans="1:21" s="58" customFormat="1" x14ac:dyDescent="0.2"/>
    <row r="73" spans="1:21" s="58" customFormat="1" x14ac:dyDescent="0.2"/>
    <row r="74" spans="1:21" s="58" customFormat="1" x14ac:dyDescent="0.2"/>
    <row r="75" spans="1:21" s="58" customFormat="1" x14ac:dyDescent="0.2"/>
  </sheetData>
  <sheetProtection password="9113" sheet="1" objects="1" scenarios="1" selectLockedCells="1"/>
  <dataConsolidate/>
  <mergeCells count="158">
    <mergeCell ref="N3:R3"/>
    <mergeCell ref="I62:K62"/>
    <mergeCell ref="A62:H62"/>
    <mergeCell ref="R22:U24"/>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22:A24"/>
    <mergeCell ref="A18:A20"/>
    <mergeCell ref="A14:A16"/>
    <mergeCell ref="R14:U14"/>
    <mergeCell ref="R16:U18"/>
    <mergeCell ref="R20:U20"/>
    <mergeCell ref="L9:U9"/>
    <mergeCell ref="A10:K10"/>
    <mergeCell ref="L10:U10"/>
    <mergeCell ref="N11:Q11"/>
    <mergeCell ref="N12:Q12"/>
    <mergeCell ref="R11:U11"/>
    <mergeCell ref="R12:U12"/>
    <mergeCell ref="A11:M11"/>
    <mergeCell ref="A12:M12"/>
    <mergeCell ref="A9:K9"/>
    <mergeCell ref="L42:Q42"/>
    <mergeCell ref="T42:U42"/>
    <mergeCell ref="T41:U41"/>
    <mergeCell ref="R28:U30"/>
    <mergeCell ref="R32:U36"/>
    <mergeCell ref="R26:U26"/>
    <mergeCell ref="B42:F42"/>
    <mergeCell ref="G42:K42"/>
    <mergeCell ref="A39:U39"/>
    <mergeCell ref="B41:F41"/>
    <mergeCell ref="G41:K41"/>
    <mergeCell ref="L41:Q41"/>
    <mergeCell ref="B40:F40"/>
    <mergeCell ref="G40:K40"/>
    <mergeCell ref="L40:Q40"/>
    <mergeCell ref="T40:U40"/>
    <mergeCell ref="A30:A32"/>
    <mergeCell ref="A34:A36"/>
    <mergeCell ref="T37:U37"/>
    <mergeCell ref="A66:G66"/>
    <mergeCell ref="H66:J66"/>
    <mergeCell ref="K66:R66"/>
    <mergeCell ref="S66:U66"/>
    <mergeCell ref="A64:U64"/>
    <mergeCell ref="A65:G65"/>
    <mergeCell ref="H65:J65"/>
    <mergeCell ref="K65:R65"/>
    <mergeCell ref="S65:U65"/>
    <mergeCell ref="S62:U62"/>
    <mergeCell ref="J60:K60"/>
    <mergeCell ref="J61:K61"/>
    <mergeCell ref="H60:I60"/>
    <mergeCell ref="A52:K52"/>
    <mergeCell ref="J54:K54"/>
    <mergeCell ref="J55:K55"/>
    <mergeCell ref="H55:I55"/>
    <mergeCell ref="M53:O53"/>
    <mergeCell ref="D53:E53"/>
    <mergeCell ref="F53:G53"/>
    <mergeCell ref="H53:I53"/>
    <mergeCell ref="F54:G54"/>
    <mergeCell ref="H54:I54"/>
    <mergeCell ref="D54:E54"/>
    <mergeCell ref="S59:U59"/>
    <mergeCell ref="J57:K57"/>
    <mergeCell ref="J58:K58"/>
    <mergeCell ref="J59:K59"/>
    <mergeCell ref="H57:I57"/>
    <mergeCell ref="M62:R62"/>
    <mergeCell ref="M61:R61"/>
    <mergeCell ref="M56:U56"/>
    <mergeCell ref="H56:I56"/>
    <mergeCell ref="D60:E60"/>
    <mergeCell ref="D58:E58"/>
    <mergeCell ref="D59:E59"/>
    <mergeCell ref="D57:E57"/>
    <mergeCell ref="S60:U60"/>
    <mergeCell ref="S61:U61"/>
    <mergeCell ref="A57:C57"/>
    <mergeCell ref="A58:C58"/>
    <mergeCell ref="J56:K56"/>
    <mergeCell ref="M58:R58"/>
    <mergeCell ref="M60:R60"/>
    <mergeCell ref="A59:C59"/>
    <mergeCell ref="A60:C60"/>
    <mergeCell ref="A61:C61"/>
    <mergeCell ref="H58:I58"/>
    <mergeCell ref="H59:I59"/>
    <mergeCell ref="D61:E61"/>
    <mergeCell ref="F59:G59"/>
    <mergeCell ref="F60:G60"/>
    <mergeCell ref="F61:G61"/>
    <mergeCell ref="F56:G56"/>
    <mergeCell ref="D56:E56"/>
    <mergeCell ref="H61:I61"/>
    <mergeCell ref="S54:U54"/>
    <mergeCell ref="P53:R53"/>
    <mergeCell ref="M54:O54"/>
    <mergeCell ref="P54:R54"/>
    <mergeCell ref="S57:U57"/>
    <mergeCell ref="F57:G57"/>
    <mergeCell ref="F58:G58"/>
    <mergeCell ref="J53:K53"/>
    <mergeCell ref="B46:F46"/>
    <mergeCell ref="G46:K46"/>
    <mergeCell ref="L46:Q46"/>
    <mergeCell ref="T46:U46"/>
    <mergeCell ref="M52:U52"/>
    <mergeCell ref="A54:C54"/>
    <mergeCell ref="A55:C55"/>
    <mergeCell ref="A56:C56"/>
    <mergeCell ref="F55:G55"/>
    <mergeCell ref="D55:E55"/>
    <mergeCell ref="T48:U48"/>
    <mergeCell ref="A53:C53"/>
    <mergeCell ref="T50:U50"/>
    <mergeCell ref="T49:U49"/>
    <mergeCell ref="B49:F49"/>
    <mergeCell ref="S58:U58"/>
    <mergeCell ref="S53:U53"/>
    <mergeCell ref="T44:U44"/>
    <mergeCell ref="B45:F45"/>
    <mergeCell ref="G45:K45"/>
    <mergeCell ref="L45:Q45"/>
    <mergeCell ref="T45:U45"/>
    <mergeCell ref="B43:F43"/>
    <mergeCell ref="G43:K43"/>
    <mergeCell ref="L43:Q43"/>
    <mergeCell ref="B48:F48"/>
    <mergeCell ref="G48:K48"/>
    <mergeCell ref="L48:Q48"/>
    <mergeCell ref="B47:F47"/>
    <mergeCell ref="G47:K47"/>
    <mergeCell ref="L47:Q47"/>
    <mergeCell ref="T47:U47"/>
    <mergeCell ref="G49:Q49"/>
    <mergeCell ref="J50:Q50"/>
    <mergeCell ref="T43:U43"/>
    <mergeCell ref="B44:F44"/>
    <mergeCell ref="G44:K44"/>
    <mergeCell ref="L44:Q44"/>
  </mergeCells>
  <conditionalFormatting sqref="S4:U4">
    <cfRule type="expression" dxfId="4" priority="5">
      <formula>AND(SUM(R41:R50)+P12&lt;&gt;0,S4 = 0)</formula>
    </cfRule>
  </conditionalFormatting>
  <conditionalFormatting sqref="B41:R48">
    <cfRule type="expression" dxfId="3" priority="1">
      <formula>ISBLANK($B41)</formula>
    </cfRule>
    <cfRule type="expression" dxfId="2" priority="2">
      <formula>$B41-$G41&gt;0</formula>
    </cfRule>
  </conditionalFormatting>
  <dataValidations count="10">
    <dataValidation type="date" allowBlank="1" showInputMessage="1" showErrorMessage="1" errorTitle="Ugyldig dato" error="Indtast en gyldig dato indenfor de sidste 12 måneder." sqref="E3">
      <formula1>40909</formula1>
      <formula2>47483</formula2>
    </dataValidation>
    <dataValidation type="decimal" allowBlank="1" showInputMessage="1" showErrorMessage="1" errorTitle="Ugyldig indtastning" error="Indtast et nummer uden tekst." promptTitle="Indtast miles eller km for rejsens stop" sqref="R49">
      <formula1>-9999.99</formula1>
      <formula2>9999.99</formula2>
    </dataValidation>
    <dataValidation type="decimal" allowBlank="1" showInputMessage="1" showErrorMessage="1" errorTitle="Ugyldig indtastning" error="Indtast et nummer uden tekst." promptTitle="Indtast omkostninger" sqref="S49">
      <formula1>-9999.99</formula1>
      <formula2>9999.99</formula2>
    </dataValidation>
    <dataValidation type="custom" allowBlank="1" showInputMessage="1" showErrorMessage="1" error="Eksempelvis: 5200 eller 5100" sqref="F54:G61">
      <formula1>AND(INT(F54)=F54, LEN(F54)=4)</formula1>
    </dataValidation>
    <dataValidation type="textLength" operator="equal" allowBlank="1" showInputMessage="1" showErrorMessage="1" error="Eksempelvis: CEIN01" sqref="H54:I61">
      <formula1>6</formula1>
    </dataValidation>
    <dataValidation type="custom" allowBlank="1" showInputMessage="1" showErrorMessage="1" error="Eksempelvis: 4234567 eller 4058888" sqref="D54:E61">
      <formula1>AND(INT(D54)=D54, LEN(D54)=7)</formula1>
    </dataValidation>
    <dataValidation type="decimal" allowBlank="1" showInputMessage="1" showErrorMessage="1" error="Indtast et gyldigt nummer." sqref="S4:U4">
      <formula1>0.000001</formula1>
      <formula2>999999.99</formula2>
    </dataValidation>
    <dataValidation type="decimal" allowBlank="1" showInputMessage="1" showErrorMessage="1" error="Indtast et gyldigt nummer." sqref="R12:U12 R41:R48">
      <formula1>-999999.99</formula1>
      <formula2>999999.99</formula2>
    </dataValidation>
    <dataValidation type="decimal" allowBlank="1" showInputMessage="1" showErrorMessage="1" error="Indtast et gyldigt nummer." sqref="N12:Q12">
      <formula1>-9999.99</formula1>
      <formula2>9999.99</formula2>
    </dataValidation>
    <dataValidation type="decimal" allowBlank="1" showInputMessage="1" showErrorMessage="1" error="Indtast et gyldigt nummer." sqref="S41:S48 J54:K61">
      <formula1>-99999.99</formula1>
      <formula2>99999.99</formula2>
    </dataValidation>
  </dataValidations>
  <pageMargins left="0.2" right="0.2" top="0.39370078740157499" bottom="0.196850393700787" header="0" footer="0"/>
  <pageSetup orientation="portrait" r:id="rId1"/>
  <ignoredErrors>
    <ignoredError sqref="A56:C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92" r:id="rId4" name="Check Box 468">
              <controlPr defaultSize="0" autoFill="0" autoLine="0" autoPict="0">
                <anchor moveWithCells="1" sizeWithCells="1">
                  <from>
                    <xdr:col>3</xdr:col>
                    <xdr:colOff>0</xdr:colOff>
                    <xdr:row>13</xdr:row>
                    <xdr:rowOff>0</xdr:rowOff>
                  </from>
                  <to>
                    <xdr:col>3</xdr:col>
                    <xdr:colOff>266700</xdr:colOff>
                    <xdr:row>13</xdr:row>
                    <xdr:rowOff>161925</xdr:rowOff>
                  </to>
                </anchor>
              </controlPr>
            </control>
          </mc:Choice>
        </mc:AlternateContent>
        <mc:AlternateContent xmlns:mc="http://schemas.openxmlformats.org/markup-compatibility/2006">
          <mc:Choice Requires="x14">
            <control shapeId="1493" r:id="rId5" name="Check Box 469">
              <controlPr defaultSize="0" autoFill="0" autoLine="0" autoPict="0">
                <anchor moveWithCells="1" sizeWithCells="1">
                  <from>
                    <xdr:col>3</xdr:col>
                    <xdr:colOff>276225</xdr:colOff>
                    <xdr:row>13</xdr:row>
                    <xdr:rowOff>0</xdr:rowOff>
                  </from>
                  <to>
                    <xdr:col>4</xdr:col>
                    <xdr:colOff>266700</xdr:colOff>
                    <xdr:row>13</xdr:row>
                    <xdr:rowOff>161925</xdr:rowOff>
                  </to>
                </anchor>
              </controlPr>
            </control>
          </mc:Choice>
        </mc:AlternateContent>
        <mc:AlternateContent xmlns:mc="http://schemas.openxmlformats.org/markup-compatibility/2006">
          <mc:Choice Requires="x14">
            <control shapeId="1494" r:id="rId6" name="Check Box 470">
              <controlPr defaultSize="0" autoFill="0" autoLine="0" autoPict="0">
                <anchor moveWithCells="1" sizeWithCells="1">
                  <from>
                    <xdr:col>4</xdr:col>
                    <xdr:colOff>276225</xdr:colOff>
                    <xdr:row>13</xdr:row>
                    <xdr:rowOff>0</xdr:rowOff>
                  </from>
                  <to>
                    <xdr:col>5</xdr:col>
                    <xdr:colOff>266700</xdr:colOff>
                    <xdr:row>13</xdr:row>
                    <xdr:rowOff>161925</xdr:rowOff>
                  </to>
                </anchor>
              </controlPr>
            </control>
          </mc:Choice>
        </mc:AlternateContent>
        <mc:AlternateContent xmlns:mc="http://schemas.openxmlformats.org/markup-compatibility/2006">
          <mc:Choice Requires="x14">
            <control shapeId="1495" r:id="rId7" name="Check Box 471">
              <controlPr defaultSize="0" autoFill="0" autoLine="0" autoPict="0">
                <anchor moveWithCells="1" sizeWithCells="1">
                  <from>
                    <xdr:col>5</xdr:col>
                    <xdr:colOff>276225</xdr:colOff>
                    <xdr:row>13</xdr:row>
                    <xdr:rowOff>0</xdr:rowOff>
                  </from>
                  <to>
                    <xdr:col>6</xdr:col>
                    <xdr:colOff>266700</xdr:colOff>
                    <xdr:row>13</xdr:row>
                    <xdr:rowOff>161925</xdr:rowOff>
                  </to>
                </anchor>
              </controlPr>
            </control>
          </mc:Choice>
        </mc:AlternateContent>
        <mc:AlternateContent xmlns:mc="http://schemas.openxmlformats.org/markup-compatibility/2006">
          <mc:Choice Requires="x14">
            <control shapeId="1496" r:id="rId8" name="Check Box 472">
              <controlPr defaultSize="0" autoFill="0" autoLine="0" autoPict="0">
                <anchor moveWithCells="1" sizeWithCells="1">
                  <from>
                    <xdr:col>7</xdr:col>
                    <xdr:colOff>0</xdr:colOff>
                    <xdr:row>13</xdr:row>
                    <xdr:rowOff>0</xdr:rowOff>
                  </from>
                  <to>
                    <xdr:col>7</xdr:col>
                    <xdr:colOff>266700</xdr:colOff>
                    <xdr:row>13</xdr:row>
                    <xdr:rowOff>161925</xdr:rowOff>
                  </to>
                </anchor>
              </controlPr>
            </control>
          </mc:Choice>
        </mc:AlternateContent>
        <mc:AlternateContent xmlns:mc="http://schemas.openxmlformats.org/markup-compatibility/2006">
          <mc:Choice Requires="x14">
            <control shapeId="1497" r:id="rId9" name="Check Box 473">
              <controlPr defaultSize="0" autoFill="0" autoLine="0" autoPict="0">
                <anchor moveWithCells="1" sizeWithCells="1">
                  <from>
                    <xdr:col>1</xdr:col>
                    <xdr:colOff>266700</xdr:colOff>
                    <xdr:row>13</xdr:row>
                    <xdr:rowOff>161925</xdr:rowOff>
                  </from>
                  <to>
                    <xdr:col>2</xdr:col>
                    <xdr:colOff>257175</xdr:colOff>
                    <xdr:row>15</xdr:row>
                    <xdr:rowOff>161925</xdr:rowOff>
                  </to>
                </anchor>
              </controlPr>
            </control>
          </mc:Choice>
        </mc:AlternateContent>
        <mc:AlternateContent xmlns:mc="http://schemas.openxmlformats.org/markup-compatibility/2006">
          <mc:Choice Requires="x14">
            <control shapeId="1498" r:id="rId10" name="Check Box 474">
              <controlPr defaultSize="0" autoFill="0" autoLine="0" autoPict="0">
                <anchor moveWithCells="1" sizeWithCells="1">
                  <from>
                    <xdr:col>3</xdr:col>
                    <xdr:colOff>0</xdr:colOff>
                    <xdr:row>13</xdr:row>
                    <xdr:rowOff>161925</xdr:rowOff>
                  </from>
                  <to>
                    <xdr:col>3</xdr:col>
                    <xdr:colOff>266700</xdr:colOff>
                    <xdr:row>15</xdr:row>
                    <xdr:rowOff>161925</xdr:rowOff>
                  </to>
                </anchor>
              </controlPr>
            </control>
          </mc:Choice>
        </mc:AlternateContent>
        <mc:AlternateContent xmlns:mc="http://schemas.openxmlformats.org/markup-compatibility/2006">
          <mc:Choice Requires="x14">
            <control shapeId="1499" r:id="rId11" name="Check Box 475">
              <controlPr defaultSize="0" autoFill="0" autoLine="0" autoPict="0">
                <anchor moveWithCells="1" sizeWithCells="1">
                  <from>
                    <xdr:col>3</xdr:col>
                    <xdr:colOff>276225</xdr:colOff>
                    <xdr:row>13</xdr:row>
                    <xdr:rowOff>161925</xdr:rowOff>
                  </from>
                  <to>
                    <xdr:col>4</xdr:col>
                    <xdr:colOff>266700</xdr:colOff>
                    <xdr:row>15</xdr:row>
                    <xdr:rowOff>161925</xdr:rowOff>
                  </to>
                </anchor>
              </controlPr>
            </control>
          </mc:Choice>
        </mc:AlternateContent>
        <mc:AlternateContent xmlns:mc="http://schemas.openxmlformats.org/markup-compatibility/2006">
          <mc:Choice Requires="x14">
            <control shapeId="1500" r:id="rId12" name="Check Box 476">
              <controlPr defaultSize="0" autoFill="0" autoLine="0" autoPict="0">
                <anchor moveWithCells="1" sizeWithCells="1">
                  <from>
                    <xdr:col>4</xdr:col>
                    <xdr:colOff>276225</xdr:colOff>
                    <xdr:row>13</xdr:row>
                    <xdr:rowOff>161925</xdr:rowOff>
                  </from>
                  <to>
                    <xdr:col>5</xdr:col>
                    <xdr:colOff>266700</xdr:colOff>
                    <xdr:row>15</xdr:row>
                    <xdr:rowOff>161925</xdr:rowOff>
                  </to>
                </anchor>
              </controlPr>
            </control>
          </mc:Choice>
        </mc:AlternateContent>
        <mc:AlternateContent xmlns:mc="http://schemas.openxmlformats.org/markup-compatibility/2006">
          <mc:Choice Requires="x14">
            <control shapeId="1501" r:id="rId13" name="Check Box 477">
              <controlPr defaultSize="0" autoFill="0" autoLine="0" autoPict="0">
                <anchor moveWithCells="1" sizeWithCells="1">
                  <from>
                    <xdr:col>5</xdr:col>
                    <xdr:colOff>276225</xdr:colOff>
                    <xdr:row>13</xdr:row>
                    <xdr:rowOff>161925</xdr:rowOff>
                  </from>
                  <to>
                    <xdr:col>6</xdr:col>
                    <xdr:colOff>266700</xdr:colOff>
                    <xdr:row>15</xdr:row>
                    <xdr:rowOff>161925</xdr:rowOff>
                  </to>
                </anchor>
              </controlPr>
            </control>
          </mc:Choice>
        </mc:AlternateContent>
        <mc:AlternateContent xmlns:mc="http://schemas.openxmlformats.org/markup-compatibility/2006">
          <mc:Choice Requires="x14">
            <control shapeId="1502" r:id="rId14" name="Check Box 478">
              <controlPr defaultSize="0" autoFill="0" autoLine="0" autoPict="0">
                <anchor moveWithCells="1" sizeWithCells="1">
                  <from>
                    <xdr:col>7</xdr:col>
                    <xdr:colOff>0</xdr:colOff>
                    <xdr:row>13</xdr:row>
                    <xdr:rowOff>161925</xdr:rowOff>
                  </from>
                  <to>
                    <xdr:col>7</xdr:col>
                    <xdr:colOff>266700</xdr:colOff>
                    <xdr:row>15</xdr:row>
                    <xdr:rowOff>161925</xdr:rowOff>
                  </to>
                </anchor>
              </controlPr>
            </control>
          </mc:Choice>
        </mc:AlternateContent>
        <mc:AlternateContent xmlns:mc="http://schemas.openxmlformats.org/markup-compatibility/2006">
          <mc:Choice Requires="x14">
            <control shapeId="1503" r:id="rId15" name="Check Box 479">
              <controlPr defaultSize="0" autoFill="0" autoLine="0" autoPict="0">
                <anchor moveWithCells="1" sizeWithCells="1">
                  <from>
                    <xdr:col>1</xdr:col>
                    <xdr:colOff>266700</xdr:colOff>
                    <xdr:row>15</xdr:row>
                    <xdr:rowOff>161925</xdr:rowOff>
                  </from>
                  <to>
                    <xdr:col>2</xdr:col>
                    <xdr:colOff>257175</xdr:colOff>
                    <xdr:row>17</xdr:row>
                    <xdr:rowOff>161925</xdr:rowOff>
                  </to>
                </anchor>
              </controlPr>
            </control>
          </mc:Choice>
        </mc:AlternateContent>
        <mc:AlternateContent xmlns:mc="http://schemas.openxmlformats.org/markup-compatibility/2006">
          <mc:Choice Requires="x14">
            <control shapeId="1504" r:id="rId16" name="Check Box 480">
              <controlPr defaultSize="0" autoFill="0" autoLine="0" autoPict="0">
                <anchor moveWithCells="1" sizeWithCells="1">
                  <from>
                    <xdr:col>3</xdr:col>
                    <xdr:colOff>0</xdr:colOff>
                    <xdr:row>15</xdr:row>
                    <xdr:rowOff>161925</xdr:rowOff>
                  </from>
                  <to>
                    <xdr:col>3</xdr:col>
                    <xdr:colOff>266700</xdr:colOff>
                    <xdr:row>17</xdr:row>
                    <xdr:rowOff>161925</xdr:rowOff>
                  </to>
                </anchor>
              </controlPr>
            </control>
          </mc:Choice>
        </mc:AlternateContent>
        <mc:AlternateContent xmlns:mc="http://schemas.openxmlformats.org/markup-compatibility/2006">
          <mc:Choice Requires="x14">
            <control shapeId="1505" r:id="rId17" name="Check Box 481">
              <controlPr defaultSize="0" autoFill="0" autoLine="0" autoPict="0">
                <anchor moveWithCells="1" sizeWithCells="1">
                  <from>
                    <xdr:col>3</xdr:col>
                    <xdr:colOff>276225</xdr:colOff>
                    <xdr:row>15</xdr:row>
                    <xdr:rowOff>161925</xdr:rowOff>
                  </from>
                  <to>
                    <xdr:col>4</xdr:col>
                    <xdr:colOff>266700</xdr:colOff>
                    <xdr:row>17</xdr:row>
                    <xdr:rowOff>161925</xdr:rowOff>
                  </to>
                </anchor>
              </controlPr>
            </control>
          </mc:Choice>
        </mc:AlternateContent>
        <mc:AlternateContent xmlns:mc="http://schemas.openxmlformats.org/markup-compatibility/2006">
          <mc:Choice Requires="x14">
            <control shapeId="1506" r:id="rId18" name="Check Box 482">
              <controlPr defaultSize="0" autoFill="0" autoLine="0" autoPict="0">
                <anchor moveWithCells="1" sizeWithCells="1">
                  <from>
                    <xdr:col>4</xdr:col>
                    <xdr:colOff>276225</xdr:colOff>
                    <xdr:row>15</xdr:row>
                    <xdr:rowOff>161925</xdr:rowOff>
                  </from>
                  <to>
                    <xdr:col>5</xdr:col>
                    <xdr:colOff>266700</xdr:colOff>
                    <xdr:row>17</xdr:row>
                    <xdr:rowOff>161925</xdr:rowOff>
                  </to>
                </anchor>
              </controlPr>
            </control>
          </mc:Choice>
        </mc:AlternateContent>
        <mc:AlternateContent xmlns:mc="http://schemas.openxmlformats.org/markup-compatibility/2006">
          <mc:Choice Requires="x14">
            <control shapeId="1507" r:id="rId19" name="Check Box 483">
              <controlPr defaultSize="0" autoFill="0" autoLine="0" autoPict="0">
                <anchor moveWithCells="1" sizeWithCells="1">
                  <from>
                    <xdr:col>5</xdr:col>
                    <xdr:colOff>276225</xdr:colOff>
                    <xdr:row>15</xdr:row>
                    <xdr:rowOff>161925</xdr:rowOff>
                  </from>
                  <to>
                    <xdr:col>6</xdr:col>
                    <xdr:colOff>266700</xdr:colOff>
                    <xdr:row>17</xdr:row>
                    <xdr:rowOff>161925</xdr:rowOff>
                  </to>
                </anchor>
              </controlPr>
            </control>
          </mc:Choice>
        </mc:AlternateContent>
        <mc:AlternateContent xmlns:mc="http://schemas.openxmlformats.org/markup-compatibility/2006">
          <mc:Choice Requires="x14">
            <control shapeId="1508" r:id="rId20" name="Check Box 484">
              <controlPr defaultSize="0" autoFill="0" autoLine="0" autoPict="0">
                <anchor moveWithCells="1" sizeWithCells="1">
                  <from>
                    <xdr:col>7</xdr:col>
                    <xdr:colOff>0</xdr:colOff>
                    <xdr:row>15</xdr:row>
                    <xdr:rowOff>161925</xdr:rowOff>
                  </from>
                  <to>
                    <xdr:col>7</xdr:col>
                    <xdr:colOff>266700</xdr:colOff>
                    <xdr:row>17</xdr:row>
                    <xdr:rowOff>161925</xdr:rowOff>
                  </to>
                </anchor>
              </controlPr>
            </control>
          </mc:Choice>
        </mc:AlternateContent>
        <mc:AlternateContent xmlns:mc="http://schemas.openxmlformats.org/markup-compatibility/2006">
          <mc:Choice Requires="x14">
            <control shapeId="1509" r:id="rId21" name="Check Box 485">
              <controlPr defaultSize="0" autoFill="0" autoLine="0" autoPict="0">
                <anchor moveWithCells="1" sizeWithCells="1">
                  <from>
                    <xdr:col>1</xdr:col>
                    <xdr:colOff>266700</xdr:colOff>
                    <xdr:row>17</xdr:row>
                    <xdr:rowOff>161925</xdr:rowOff>
                  </from>
                  <to>
                    <xdr:col>2</xdr:col>
                    <xdr:colOff>257175</xdr:colOff>
                    <xdr:row>19</xdr:row>
                    <xdr:rowOff>161925</xdr:rowOff>
                  </to>
                </anchor>
              </controlPr>
            </control>
          </mc:Choice>
        </mc:AlternateContent>
        <mc:AlternateContent xmlns:mc="http://schemas.openxmlformats.org/markup-compatibility/2006">
          <mc:Choice Requires="x14">
            <control shapeId="1510" r:id="rId22" name="Check Box 486">
              <controlPr defaultSize="0" autoFill="0" autoLine="0" autoPict="0">
                <anchor moveWithCells="1" sizeWithCells="1">
                  <from>
                    <xdr:col>3</xdr:col>
                    <xdr:colOff>0</xdr:colOff>
                    <xdr:row>17</xdr:row>
                    <xdr:rowOff>161925</xdr:rowOff>
                  </from>
                  <to>
                    <xdr:col>3</xdr:col>
                    <xdr:colOff>266700</xdr:colOff>
                    <xdr:row>19</xdr:row>
                    <xdr:rowOff>161925</xdr:rowOff>
                  </to>
                </anchor>
              </controlPr>
            </control>
          </mc:Choice>
        </mc:AlternateContent>
        <mc:AlternateContent xmlns:mc="http://schemas.openxmlformats.org/markup-compatibility/2006">
          <mc:Choice Requires="x14">
            <control shapeId="1511" r:id="rId23" name="Check Box 487">
              <controlPr defaultSize="0" autoFill="0" autoLine="0" autoPict="0">
                <anchor moveWithCells="1" sizeWithCells="1">
                  <from>
                    <xdr:col>3</xdr:col>
                    <xdr:colOff>276225</xdr:colOff>
                    <xdr:row>17</xdr:row>
                    <xdr:rowOff>161925</xdr:rowOff>
                  </from>
                  <to>
                    <xdr:col>4</xdr:col>
                    <xdr:colOff>266700</xdr:colOff>
                    <xdr:row>19</xdr:row>
                    <xdr:rowOff>161925</xdr:rowOff>
                  </to>
                </anchor>
              </controlPr>
            </control>
          </mc:Choice>
        </mc:AlternateContent>
        <mc:AlternateContent xmlns:mc="http://schemas.openxmlformats.org/markup-compatibility/2006">
          <mc:Choice Requires="x14">
            <control shapeId="1512" r:id="rId24" name="Check Box 488">
              <controlPr defaultSize="0" autoFill="0" autoLine="0" autoPict="0">
                <anchor moveWithCells="1" sizeWithCells="1">
                  <from>
                    <xdr:col>4</xdr:col>
                    <xdr:colOff>276225</xdr:colOff>
                    <xdr:row>17</xdr:row>
                    <xdr:rowOff>161925</xdr:rowOff>
                  </from>
                  <to>
                    <xdr:col>5</xdr:col>
                    <xdr:colOff>266700</xdr:colOff>
                    <xdr:row>19</xdr:row>
                    <xdr:rowOff>161925</xdr:rowOff>
                  </to>
                </anchor>
              </controlPr>
            </control>
          </mc:Choice>
        </mc:AlternateContent>
        <mc:AlternateContent xmlns:mc="http://schemas.openxmlformats.org/markup-compatibility/2006">
          <mc:Choice Requires="x14">
            <control shapeId="1513" r:id="rId25" name="Check Box 489">
              <controlPr defaultSize="0" autoFill="0" autoLine="0" autoPict="0">
                <anchor moveWithCells="1" sizeWithCells="1">
                  <from>
                    <xdr:col>5</xdr:col>
                    <xdr:colOff>276225</xdr:colOff>
                    <xdr:row>17</xdr:row>
                    <xdr:rowOff>161925</xdr:rowOff>
                  </from>
                  <to>
                    <xdr:col>6</xdr:col>
                    <xdr:colOff>266700</xdr:colOff>
                    <xdr:row>19</xdr:row>
                    <xdr:rowOff>161925</xdr:rowOff>
                  </to>
                </anchor>
              </controlPr>
            </control>
          </mc:Choice>
        </mc:AlternateContent>
        <mc:AlternateContent xmlns:mc="http://schemas.openxmlformats.org/markup-compatibility/2006">
          <mc:Choice Requires="x14">
            <control shapeId="1514" r:id="rId26" name="Check Box 490">
              <controlPr defaultSize="0" autoFill="0" autoLine="0" autoPict="0">
                <anchor moveWithCells="1" sizeWithCells="1">
                  <from>
                    <xdr:col>7</xdr:col>
                    <xdr:colOff>0</xdr:colOff>
                    <xdr:row>17</xdr:row>
                    <xdr:rowOff>161925</xdr:rowOff>
                  </from>
                  <to>
                    <xdr:col>7</xdr:col>
                    <xdr:colOff>266700</xdr:colOff>
                    <xdr:row>19</xdr:row>
                    <xdr:rowOff>161925</xdr:rowOff>
                  </to>
                </anchor>
              </controlPr>
            </control>
          </mc:Choice>
        </mc:AlternateContent>
        <mc:AlternateContent xmlns:mc="http://schemas.openxmlformats.org/markup-compatibility/2006">
          <mc:Choice Requires="x14">
            <control shapeId="1515" r:id="rId27" name="Check Box 491">
              <controlPr defaultSize="0" autoFill="0" autoLine="0" autoPict="0">
                <anchor moveWithCells="1" sizeWithCells="1">
                  <from>
                    <xdr:col>1</xdr:col>
                    <xdr:colOff>266700</xdr:colOff>
                    <xdr:row>19</xdr:row>
                    <xdr:rowOff>161925</xdr:rowOff>
                  </from>
                  <to>
                    <xdr:col>2</xdr:col>
                    <xdr:colOff>257175</xdr:colOff>
                    <xdr:row>21</xdr:row>
                    <xdr:rowOff>161925</xdr:rowOff>
                  </to>
                </anchor>
              </controlPr>
            </control>
          </mc:Choice>
        </mc:AlternateContent>
        <mc:AlternateContent xmlns:mc="http://schemas.openxmlformats.org/markup-compatibility/2006">
          <mc:Choice Requires="x14">
            <control shapeId="1516" r:id="rId28" name="Check Box 492">
              <controlPr defaultSize="0" autoFill="0" autoLine="0" autoPict="0">
                <anchor moveWithCells="1" sizeWithCells="1">
                  <from>
                    <xdr:col>3</xdr:col>
                    <xdr:colOff>0</xdr:colOff>
                    <xdr:row>19</xdr:row>
                    <xdr:rowOff>161925</xdr:rowOff>
                  </from>
                  <to>
                    <xdr:col>3</xdr:col>
                    <xdr:colOff>266700</xdr:colOff>
                    <xdr:row>21</xdr:row>
                    <xdr:rowOff>161925</xdr:rowOff>
                  </to>
                </anchor>
              </controlPr>
            </control>
          </mc:Choice>
        </mc:AlternateContent>
        <mc:AlternateContent xmlns:mc="http://schemas.openxmlformats.org/markup-compatibility/2006">
          <mc:Choice Requires="x14">
            <control shapeId="1517" r:id="rId29" name="Check Box 493">
              <controlPr defaultSize="0" autoFill="0" autoLine="0" autoPict="0">
                <anchor moveWithCells="1" sizeWithCells="1">
                  <from>
                    <xdr:col>3</xdr:col>
                    <xdr:colOff>276225</xdr:colOff>
                    <xdr:row>19</xdr:row>
                    <xdr:rowOff>161925</xdr:rowOff>
                  </from>
                  <to>
                    <xdr:col>4</xdr:col>
                    <xdr:colOff>266700</xdr:colOff>
                    <xdr:row>21</xdr:row>
                    <xdr:rowOff>161925</xdr:rowOff>
                  </to>
                </anchor>
              </controlPr>
            </control>
          </mc:Choice>
        </mc:AlternateContent>
        <mc:AlternateContent xmlns:mc="http://schemas.openxmlformats.org/markup-compatibility/2006">
          <mc:Choice Requires="x14">
            <control shapeId="1518" r:id="rId30" name="Check Box 494">
              <controlPr defaultSize="0" autoFill="0" autoLine="0" autoPict="0">
                <anchor moveWithCells="1" sizeWithCells="1">
                  <from>
                    <xdr:col>4</xdr:col>
                    <xdr:colOff>276225</xdr:colOff>
                    <xdr:row>19</xdr:row>
                    <xdr:rowOff>161925</xdr:rowOff>
                  </from>
                  <to>
                    <xdr:col>5</xdr:col>
                    <xdr:colOff>266700</xdr:colOff>
                    <xdr:row>21</xdr:row>
                    <xdr:rowOff>161925</xdr:rowOff>
                  </to>
                </anchor>
              </controlPr>
            </control>
          </mc:Choice>
        </mc:AlternateContent>
        <mc:AlternateContent xmlns:mc="http://schemas.openxmlformats.org/markup-compatibility/2006">
          <mc:Choice Requires="x14">
            <control shapeId="1519" r:id="rId31" name="Check Box 495">
              <controlPr defaultSize="0" autoFill="0" autoLine="0" autoPict="0">
                <anchor moveWithCells="1" sizeWithCells="1">
                  <from>
                    <xdr:col>5</xdr:col>
                    <xdr:colOff>276225</xdr:colOff>
                    <xdr:row>19</xdr:row>
                    <xdr:rowOff>161925</xdr:rowOff>
                  </from>
                  <to>
                    <xdr:col>6</xdr:col>
                    <xdr:colOff>266700</xdr:colOff>
                    <xdr:row>21</xdr:row>
                    <xdr:rowOff>161925</xdr:rowOff>
                  </to>
                </anchor>
              </controlPr>
            </control>
          </mc:Choice>
        </mc:AlternateContent>
        <mc:AlternateContent xmlns:mc="http://schemas.openxmlformats.org/markup-compatibility/2006">
          <mc:Choice Requires="x14">
            <control shapeId="1520" r:id="rId32" name="Check Box 496">
              <controlPr defaultSize="0" autoFill="0" autoLine="0" autoPict="0">
                <anchor moveWithCells="1" sizeWithCells="1">
                  <from>
                    <xdr:col>7</xdr:col>
                    <xdr:colOff>0</xdr:colOff>
                    <xdr:row>19</xdr:row>
                    <xdr:rowOff>161925</xdr:rowOff>
                  </from>
                  <to>
                    <xdr:col>7</xdr:col>
                    <xdr:colOff>266700</xdr:colOff>
                    <xdr:row>21</xdr:row>
                    <xdr:rowOff>161925</xdr:rowOff>
                  </to>
                </anchor>
              </controlPr>
            </control>
          </mc:Choice>
        </mc:AlternateContent>
        <mc:AlternateContent xmlns:mc="http://schemas.openxmlformats.org/markup-compatibility/2006">
          <mc:Choice Requires="x14">
            <control shapeId="1521" r:id="rId33" name="Check Box 497">
              <controlPr defaultSize="0" autoFill="0" autoLine="0" autoPict="0">
                <anchor moveWithCells="1" sizeWithCells="1">
                  <from>
                    <xdr:col>1</xdr:col>
                    <xdr:colOff>266700</xdr:colOff>
                    <xdr:row>21</xdr:row>
                    <xdr:rowOff>161925</xdr:rowOff>
                  </from>
                  <to>
                    <xdr:col>2</xdr:col>
                    <xdr:colOff>257175</xdr:colOff>
                    <xdr:row>23</xdr:row>
                    <xdr:rowOff>161925</xdr:rowOff>
                  </to>
                </anchor>
              </controlPr>
            </control>
          </mc:Choice>
        </mc:AlternateContent>
        <mc:AlternateContent xmlns:mc="http://schemas.openxmlformats.org/markup-compatibility/2006">
          <mc:Choice Requires="x14">
            <control shapeId="1522" r:id="rId34" name="Check Box 498">
              <controlPr defaultSize="0" autoFill="0" autoLine="0" autoPict="0">
                <anchor moveWithCells="1" sizeWithCells="1">
                  <from>
                    <xdr:col>3</xdr:col>
                    <xdr:colOff>0</xdr:colOff>
                    <xdr:row>21</xdr:row>
                    <xdr:rowOff>161925</xdr:rowOff>
                  </from>
                  <to>
                    <xdr:col>3</xdr:col>
                    <xdr:colOff>266700</xdr:colOff>
                    <xdr:row>23</xdr:row>
                    <xdr:rowOff>161925</xdr:rowOff>
                  </to>
                </anchor>
              </controlPr>
            </control>
          </mc:Choice>
        </mc:AlternateContent>
        <mc:AlternateContent xmlns:mc="http://schemas.openxmlformats.org/markup-compatibility/2006">
          <mc:Choice Requires="x14">
            <control shapeId="1523" r:id="rId35" name="Check Box 499">
              <controlPr defaultSize="0" autoFill="0" autoLine="0" autoPict="0">
                <anchor moveWithCells="1" sizeWithCells="1">
                  <from>
                    <xdr:col>3</xdr:col>
                    <xdr:colOff>276225</xdr:colOff>
                    <xdr:row>21</xdr:row>
                    <xdr:rowOff>161925</xdr:rowOff>
                  </from>
                  <to>
                    <xdr:col>4</xdr:col>
                    <xdr:colOff>266700</xdr:colOff>
                    <xdr:row>23</xdr:row>
                    <xdr:rowOff>161925</xdr:rowOff>
                  </to>
                </anchor>
              </controlPr>
            </control>
          </mc:Choice>
        </mc:AlternateContent>
        <mc:AlternateContent xmlns:mc="http://schemas.openxmlformats.org/markup-compatibility/2006">
          <mc:Choice Requires="x14">
            <control shapeId="1524" r:id="rId36" name="Check Box 500">
              <controlPr defaultSize="0" autoFill="0" autoLine="0" autoPict="0">
                <anchor moveWithCells="1" sizeWithCells="1">
                  <from>
                    <xdr:col>4</xdr:col>
                    <xdr:colOff>276225</xdr:colOff>
                    <xdr:row>21</xdr:row>
                    <xdr:rowOff>161925</xdr:rowOff>
                  </from>
                  <to>
                    <xdr:col>5</xdr:col>
                    <xdr:colOff>266700</xdr:colOff>
                    <xdr:row>23</xdr:row>
                    <xdr:rowOff>161925</xdr:rowOff>
                  </to>
                </anchor>
              </controlPr>
            </control>
          </mc:Choice>
        </mc:AlternateContent>
        <mc:AlternateContent xmlns:mc="http://schemas.openxmlformats.org/markup-compatibility/2006">
          <mc:Choice Requires="x14">
            <control shapeId="1525" r:id="rId37" name="Check Box 501">
              <controlPr defaultSize="0" autoFill="0" autoLine="0" autoPict="0">
                <anchor moveWithCells="1" sizeWithCells="1">
                  <from>
                    <xdr:col>5</xdr:col>
                    <xdr:colOff>276225</xdr:colOff>
                    <xdr:row>21</xdr:row>
                    <xdr:rowOff>161925</xdr:rowOff>
                  </from>
                  <to>
                    <xdr:col>6</xdr:col>
                    <xdr:colOff>266700</xdr:colOff>
                    <xdr:row>23</xdr:row>
                    <xdr:rowOff>161925</xdr:rowOff>
                  </to>
                </anchor>
              </controlPr>
            </control>
          </mc:Choice>
        </mc:AlternateContent>
        <mc:AlternateContent xmlns:mc="http://schemas.openxmlformats.org/markup-compatibility/2006">
          <mc:Choice Requires="x14">
            <control shapeId="1526" r:id="rId38" name="Check Box 502">
              <controlPr defaultSize="0" autoFill="0" autoLine="0" autoPict="0">
                <anchor moveWithCells="1" sizeWithCells="1">
                  <from>
                    <xdr:col>7</xdr:col>
                    <xdr:colOff>0</xdr:colOff>
                    <xdr:row>21</xdr:row>
                    <xdr:rowOff>161925</xdr:rowOff>
                  </from>
                  <to>
                    <xdr:col>7</xdr:col>
                    <xdr:colOff>266700</xdr:colOff>
                    <xdr:row>23</xdr:row>
                    <xdr:rowOff>161925</xdr:rowOff>
                  </to>
                </anchor>
              </controlPr>
            </control>
          </mc:Choice>
        </mc:AlternateContent>
        <mc:AlternateContent xmlns:mc="http://schemas.openxmlformats.org/markup-compatibility/2006">
          <mc:Choice Requires="x14">
            <control shapeId="1527" r:id="rId39" name="Check Box 503">
              <controlPr defaultSize="0" autoFill="0" autoLine="0" autoPict="0">
                <anchor moveWithCells="1" sizeWithCells="1">
                  <from>
                    <xdr:col>1</xdr:col>
                    <xdr:colOff>266700</xdr:colOff>
                    <xdr:row>23</xdr:row>
                    <xdr:rowOff>161925</xdr:rowOff>
                  </from>
                  <to>
                    <xdr:col>2</xdr:col>
                    <xdr:colOff>257175</xdr:colOff>
                    <xdr:row>25</xdr:row>
                    <xdr:rowOff>161925</xdr:rowOff>
                  </to>
                </anchor>
              </controlPr>
            </control>
          </mc:Choice>
        </mc:AlternateContent>
        <mc:AlternateContent xmlns:mc="http://schemas.openxmlformats.org/markup-compatibility/2006">
          <mc:Choice Requires="x14">
            <control shapeId="1528" r:id="rId40" name="Check Box 504">
              <controlPr defaultSize="0" autoFill="0" autoLine="0" autoPict="0">
                <anchor moveWithCells="1" sizeWithCells="1">
                  <from>
                    <xdr:col>3</xdr:col>
                    <xdr:colOff>0</xdr:colOff>
                    <xdr:row>23</xdr:row>
                    <xdr:rowOff>161925</xdr:rowOff>
                  </from>
                  <to>
                    <xdr:col>3</xdr:col>
                    <xdr:colOff>266700</xdr:colOff>
                    <xdr:row>25</xdr:row>
                    <xdr:rowOff>161925</xdr:rowOff>
                  </to>
                </anchor>
              </controlPr>
            </control>
          </mc:Choice>
        </mc:AlternateContent>
        <mc:AlternateContent xmlns:mc="http://schemas.openxmlformats.org/markup-compatibility/2006">
          <mc:Choice Requires="x14">
            <control shapeId="1529" r:id="rId41" name="Check Box 505">
              <controlPr defaultSize="0" autoFill="0" autoLine="0" autoPict="0">
                <anchor moveWithCells="1" sizeWithCells="1">
                  <from>
                    <xdr:col>3</xdr:col>
                    <xdr:colOff>276225</xdr:colOff>
                    <xdr:row>23</xdr:row>
                    <xdr:rowOff>161925</xdr:rowOff>
                  </from>
                  <to>
                    <xdr:col>4</xdr:col>
                    <xdr:colOff>266700</xdr:colOff>
                    <xdr:row>25</xdr:row>
                    <xdr:rowOff>161925</xdr:rowOff>
                  </to>
                </anchor>
              </controlPr>
            </control>
          </mc:Choice>
        </mc:AlternateContent>
        <mc:AlternateContent xmlns:mc="http://schemas.openxmlformats.org/markup-compatibility/2006">
          <mc:Choice Requires="x14">
            <control shapeId="1530" r:id="rId42" name="Check Box 506">
              <controlPr defaultSize="0" autoFill="0" autoLine="0" autoPict="0">
                <anchor moveWithCells="1" sizeWithCells="1">
                  <from>
                    <xdr:col>4</xdr:col>
                    <xdr:colOff>276225</xdr:colOff>
                    <xdr:row>23</xdr:row>
                    <xdr:rowOff>161925</xdr:rowOff>
                  </from>
                  <to>
                    <xdr:col>5</xdr:col>
                    <xdr:colOff>266700</xdr:colOff>
                    <xdr:row>25</xdr:row>
                    <xdr:rowOff>161925</xdr:rowOff>
                  </to>
                </anchor>
              </controlPr>
            </control>
          </mc:Choice>
        </mc:AlternateContent>
        <mc:AlternateContent xmlns:mc="http://schemas.openxmlformats.org/markup-compatibility/2006">
          <mc:Choice Requires="x14">
            <control shapeId="1531" r:id="rId43" name="Check Box 507">
              <controlPr defaultSize="0" autoFill="0" autoLine="0" autoPict="0">
                <anchor moveWithCells="1" sizeWithCells="1">
                  <from>
                    <xdr:col>5</xdr:col>
                    <xdr:colOff>276225</xdr:colOff>
                    <xdr:row>23</xdr:row>
                    <xdr:rowOff>161925</xdr:rowOff>
                  </from>
                  <to>
                    <xdr:col>6</xdr:col>
                    <xdr:colOff>266700</xdr:colOff>
                    <xdr:row>25</xdr:row>
                    <xdr:rowOff>161925</xdr:rowOff>
                  </to>
                </anchor>
              </controlPr>
            </control>
          </mc:Choice>
        </mc:AlternateContent>
        <mc:AlternateContent xmlns:mc="http://schemas.openxmlformats.org/markup-compatibility/2006">
          <mc:Choice Requires="x14">
            <control shapeId="1532" r:id="rId44" name="Check Box 508">
              <controlPr defaultSize="0" autoFill="0" autoLine="0" autoPict="0">
                <anchor moveWithCells="1" sizeWithCells="1">
                  <from>
                    <xdr:col>7</xdr:col>
                    <xdr:colOff>0</xdr:colOff>
                    <xdr:row>23</xdr:row>
                    <xdr:rowOff>161925</xdr:rowOff>
                  </from>
                  <to>
                    <xdr:col>7</xdr:col>
                    <xdr:colOff>266700</xdr:colOff>
                    <xdr:row>25</xdr:row>
                    <xdr:rowOff>161925</xdr:rowOff>
                  </to>
                </anchor>
              </controlPr>
            </control>
          </mc:Choice>
        </mc:AlternateContent>
        <mc:AlternateContent xmlns:mc="http://schemas.openxmlformats.org/markup-compatibility/2006">
          <mc:Choice Requires="x14">
            <control shapeId="1533" r:id="rId45" name="Check Box 509">
              <controlPr defaultSize="0" autoFill="0" autoLine="0" autoPict="0">
                <anchor moveWithCells="1" sizeWithCells="1">
                  <from>
                    <xdr:col>1</xdr:col>
                    <xdr:colOff>266700</xdr:colOff>
                    <xdr:row>25</xdr:row>
                    <xdr:rowOff>161925</xdr:rowOff>
                  </from>
                  <to>
                    <xdr:col>2</xdr:col>
                    <xdr:colOff>257175</xdr:colOff>
                    <xdr:row>27</xdr:row>
                    <xdr:rowOff>161925</xdr:rowOff>
                  </to>
                </anchor>
              </controlPr>
            </control>
          </mc:Choice>
        </mc:AlternateContent>
        <mc:AlternateContent xmlns:mc="http://schemas.openxmlformats.org/markup-compatibility/2006">
          <mc:Choice Requires="x14">
            <control shapeId="1534" r:id="rId46" name="Check Box 510">
              <controlPr defaultSize="0" autoFill="0" autoLine="0" autoPict="0">
                <anchor moveWithCells="1" sizeWithCells="1">
                  <from>
                    <xdr:col>3</xdr:col>
                    <xdr:colOff>0</xdr:colOff>
                    <xdr:row>25</xdr:row>
                    <xdr:rowOff>161925</xdr:rowOff>
                  </from>
                  <to>
                    <xdr:col>3</xdr:col>
                    <xdr:colOff>266700</xdr:colOff>
                    <xdr:row>27</xdr:row>
                    <xdr:rowOff>161925</xdr:rowOff>
                  </to>
                </anchor>
              </controlPr>
            </control>
          </mc:Choice>
        </mc:AlternateContent>
        <mc:AlternateContent xmlns:mc="http://schemas.openxmlformats.org/markup-compatibility/2006">
          <mc:Choice Requires="x14">
            <control shapeId="1535" r:id="rId47" name="Check Box 511">
              <controlPr defaultSize="0" autoFill="0" autoLine="0" autoPict="0">
                <anchor moveWithCells="1" sizeWithCells="1">
                  <from>
                    <xdr:col>3</xdr:col>
                    <xdr:colOff>276225</xdr:colOff>
                    <xdr:row>25</xdr:row>
                    <xdr:rowOff>161925</xdr:rowOff>
                  </from>
                  <to>
                    <xdr:col>4</xdr:col>
                    <xdr:colOff>266700</xdr:colOff>
                    <xdr:row>27</xdr:row>
                    <xdr:rowOff>161925</xdr:rowOff>
                  </to>
                </anchor>
              </controlPr>
            </control>
          </mc:Choice>
        </mc:AlternateContent>
        <mc:AlternateContent xmlns:mc="http://schemas.openxmlformats.org/markup-compatibility/2006">
          <mc:Choice Requires="x14">
            <control shapeId="1536" r:id="rId48" name="Check Box 512">
              <controlPr defaultSize="0" autoFill="0" autoLine="0" autoPict="0">
                <anchor moveWithCells="1" sizeWithCells="1">
                  <from>
                    <xdr:col>4</xdr:col>
                    <xdr:colOff>276225</xdr:colOff>
                    <xdr:row>25</xdr:row>
                    <xdr:rowOff>161925</xdr:rowOff>
                  </from>
                  <to>
                    <xdr:col>5</xdr:col>
                    <xdr:colOff>266700</xdr:colOff>
                    <xdr:row>27</xdr:row>
                    <xdr:rowOff>161925</xdr:rowOff>
                  </to>
                </anchor>
              </controlPr>
            </control>
          </mc:Choice>
        </mc:AlternateContent>
        <mc:AlternateContent xmlns:mc="http://schemas.openxmlformats.org/markup-compatibility/2006">
          <mc:Choice Requires="x14">
            <control shapeId="1537" r:id="rId49" name="Check Box 513">
              <controlPr defaultSize="0" autoFill="0" autoLine="0" autoPict="0">
                <anchor moveWithCells="1" sizeWithCells="1">
                  <from>
                    <xdr:col>5</xdr:col>
                    <xdr:colOff>276225</xdr:colOff>
                    <xdr:row>25</xdr:row>
                    <xdr:rowOff>161925</xdr:rowOff>
                  </from>
                  <to>
                    <xdr:col>6</xdr:col>
                    <xdr:colOff>266700</xdr:colOff>
                    <xdr:row>27</xdr:row>
                    <xdr:rowOff>161925</xdr:rowOff>
                  </to>
                </anchor>
              </controlPr>
            </control>
          </mc:Choice>
        </mc:AlternateContent>
        <mc:AlternateContent xmlns:mc="http://schemas.openxmlformats.org/markup-compatibility/2006">
          <mc:Choice Requires="x14">
            <control shapeId="1538" r:id="rId50" name="Check Box 514">
              <controlPr defaultSize="0" autoFill="0" autoLine="0" autoPict="0">
                <anchor moveWithCells="1" sizeWithCells="1">
                  <from>
                    <xdr:col>7</xdr:col>
                    <xdr:colOff>0</xdr:colOff>
                    <xdr:row>25</xdr:row>
                    <xdr:rowOff>161925</xdr:rowOff>
                  </from>
                  <to>
                    <xdr:col>7</xdr:col>
                    <xdr:colOff>266700</xdr:colOff>
                    <xdr:row>27</xdr:row>
                    <xdr:rowOff>161925</xdr:rowOff>
                  </to>
                </anchor>
              </controlPr>
            </control>
          </mc:Choice>
        </mc:AlternateContent>
        <mc:AlternateContent xmlns:mc="http://schemas.openxmlformats.org/markup-compatibility/2006">
          <mc:Choice Requires="x14">
            <control shapeId="1539" r:id="rId51" name="Check Box 515">
              <controlPr defaultSize="0" autoFill="0" autoLine="0" autoPict="0">
                <anchor moveWithCells="1" sizeWithCells="1">
                  <from>
                    <xdr:col>1</xdr:col>
                    <xdr:colOff>266700</xdr:colOff>
                    <xdr:row>27</xdr:row>
                    <xdr:rowOff>161925</xdr:rowOff>
                  </from>
                  <to>
                    <xdr:col>2</xdr:col>
                    <xdr:colOff>257175</xdr:colOff>
                    <xdr:row>29</xdr:row>
                    <xdr:rowOff>161925</xdr:rowOff>
                  </to>
                </anchor>
              </controlPr>
            </control>
          </mc:Choice>
        </mc:AlternateContent>
        <mc:AlternateContent xmlns:mc="http://schemas.openxmlformats.org/markup-compatibility/2006">
          <mc:Choice Requires="x14">
            <control shapeId="1540" r:id="rId52" name="Check Box 516">
              <controlPr defaultSize="0" autoFill="0" autoLine="0" autoPict="0">
                <anchor moveWithCells="1" sizeWithCells="1">
                  <from>
                    <xdr:col>3</xdr:col>
                    <xdr:colOff>0</xdr:colOff>
                    <xdr:row>27</xdr:row>
                    <xdr:rowOff>161925</xdr:rowOff>
                  </from>
                  <to>
                    <xdr:col>3</xdr:col>
                    <xdr:colOff>266700</xdr:colOff>
                    <xdr:row>29</xdr:row>
                    <xdr:rowOff>161925</xdr:rowOff>
                  </to>
                </anchor>
              </controlPr>
            </control>
          </mc:Choice>
        </mc:AlternateContent>
        <mc:AlternateContent xmlns:mc="http://schemas.openxmlformats.org/markup-compatibility/2006">
          <mc:Choice Requires="x14">
            <control shapeId="1541" r:id="rId53" name="Check Box 517">
              <controlPr defaultSize="0" autoFill="0" autoLine="0" autoPict="0">
                <anchor moveWithCells="1" sizeWithCells="1">
                  <from>
                    <xdr:col>3</xdr:col>
                    <xdr:colOff>276225</xdr:colOff>
                    <xdr:row>27</xdr:row>
                    <xdr:rowOff>161925</xdr:rowOff>
                  </from>
                  <to>
                    <xdr:col>4</xdr:col>
                    <xdr:colOff>266700</xdr:colOff>
                    <xdr:row>29</xdr:row>
                    <xdr:rowOff>161925</xdr:rowOff>
                  </to>
                </anchor>
              </controlPr>
            </control>
          </mc:Choice>
        </mc:AlternateContent>
        <mc:AlternateContent xmlns:mc="http://schemas.openxmlformats.org/markup-compatibility/2006">
          <mc:Choice Requires="x14">
            <control shapeId="1542" r:id="rId54" name="Check Box 518">
              <controlPr defaultSize="0" autoFill="0" autoLine="0" autoPict="0">
                <anchor moveWithCells="1" sizeWithCells="1">
                  <from>
                    <xdr:col>4</xdr:col>
                    <xdr:colOff>276225</xdr:colOff>
                    <xdr:row>27</xdr:row>
                    <xdr:rowOff>161925</xdr:rowOff>
                  </from>
                  <to>
                    <xdr:col>5</xdr:col>
                    <xdr:colOff>266700</xdr:colOff>
                    <xdr:row>29</xdr:row>
                    <xdr:rowOff>161925</xdr:rowOff>
                  </to>
                </anchor>
              </controlPr>
            </control>
          </mc:Choice>
        </mc:AlternateContent>
        <mc:AlternateContent xmlns:mc="http://schemas.openxmlformats.org/markup-compatibility/2006">
          <mc:Choice Requires="x14">
            <control shapeId="1543" r:id="rId55" name="Check Box 519">
              <controlPr defaultSize="0" autoFill="0" autoLine="0" autoPict="0">
                <anchor moveWithCells="1" sizeWithCells="1">
                  <from>
                    <xdr:col>5</xdr:col>
                    <xdr:colOff>276225</xdr:colOff>
                    <xdr:row>27</xdr:row>
                    <xdr:rowOff>161925</xdr:rowOff>
                  </from>
                  <to>
                    <xdr:col>6</xdr:col>
                    <xdr:colOff>266700</xdr:colOff>
                    <xdr:row>29</xdr:row>
                    <xdr:rowOff>161925</xdr:rowOff>
                  </to>
                </anchor>
              </controlPr>
            </control>
          </mc:Choice>
        </mc:AlternateContent>
        <mc:AlternateContent xmlns:mc="http://schemas.openxmlformats.org/markup-compatibility/2006">
          <mc:Choice Requires="x14">
            <control shapeId="1544" r:id="rId56" name="Check Box 520">
              <controlPr defaultSize="0" autoFill="0" autoLine="0" autoPict="0">
                <anchor moveWithCells="1" sizeWithCells="1">
                  <from>
                    <xdr:col>7</xdr:col>
                    <xdr:colOff>0</xdr:colOff>
                    <xdr:row>27</xdr:row>
                    <xdr:rowOff>161925</xdr:rowOff>
                  </from>
                  <to>
                    <xdr:col>7</xdr:col>
                    <xdr:colOff>266700</xdr:colOff>
                    <xdr:row>29</xdr:row>
                    <xdr:rowOff>161925</xdr:rowOff>
                  </to>
                </anchor>
              </controlPr>
            </control>
          </mc:Choice>
        </mc:AlternateContent>
        <mc:AlternateContent xmlns:mc="http://schemas.openxmlformats.org/markup-compatibility/2006">
          <mc:Choice Requires="x14">
            <control shapeId="1545" r:id="rId57" name="Check Box 521">
              <controlPr defaultSize="0" autoFill="0" autoLine="0" autoPict="0">
                <anchor moveWithCells="1" sizeWithCells="1">
                  <from>
                    <xdr:col>1</xdr:col>
                    <xdr:colOff>266700</xdr:colOff>
                    <xdr:row>29</xdr:row>
                    <xdr:rowOff>161925</xdr:rowOff>
                  </from>
                  <to>
                    <xdr:col>2</xdr:col>
                    <xdr:colOff>257175</xdr:colOff>
                    <xdr:row>31</xdr:row>
                    <xdr:rowOff>161925</xdr:rowOff>
                  </to>
                </anchor>
              </controlPr>
            </control>
          </mc:Choice>
        </mc:AlternateContent>
        <mc:AlternateContent xmlns:mc="http://schemas.openxmlformats.org/markup-compatibility/2006">
          <mc:Choice Requires="x14">
            <control shapeId="1546" r:id="rId58" name="Check Box 522">
              <controlPr defaultSize="0" autoFill="0" autoLine="0" autoPict="0">
                <anchor moveWithCells="1" sizeWithCells="1">
                  <from>
                    <xdr:col>3</xdr:col>
                    <xdr:colOff>0</xdr:colOff>
                    <xdr:row>29</xdr:row>
                    <xdr:rowOff>161925</xdr:rowOff>
                  </from>
                  <to>
                    <xdr:col>3</xdr:col>
                    <xdr:colOff>266700</xdr:colOff>
                    <xdr:row>31</xdr:row>
                    <xdr:rowOff>161925</xdr:rowOff>
                  </to>
                </anchor>
              </controlPr>
            </control>
          </mc:Choice>
        </mc:AlternateContent>
        <mc:AlternateContent xmlns:mc="http://schemas.openxmlformats.org/markup-compatibility/2006">
          <mc:Choice Requires="x14">
            <control shapeId="1547" r:id="rId59" name="Check Box 523">
              <controlPr defaultSize="0" autoFill="0" autoLine="0" autoPict="0">
                <anchor moveWithCells="1" sizeWithCells="1">
                  <from>
                    <xdr:col>3</xdr:col>
                    <xdr:colOff>276225</xdr:colOff>
                    <xdr:row>29</xdr:row>
                    <xdr:rowOff>161925</xdr:rowOff>
                  </from>
                  <to>
                    <xdr:col>4</xdr:col>
                    <xdr:colOff>266700</xdr:colOff>
                    <xdr:row>31</xdr:row>
                    <xdr:rowOff>161925</xdr:rowOff>
                  </to>
                </anchor>
              </controlPr>
            </control>
          </mc:Choice>
        </mc:AlternateContent>
        <mc:AlternateContent xmlns:mc="http://schemas.openxmlformats.org/markup-compatibility/2006">
          <mc:Choice Requires="x14">
            <control shapeId="1548" r:id="rId60" name="Check Box 524">
              <controlPr defaultSize="0" autoFill="0" autoLine="0" autoPict="0">
                <anchor moveWithCells="1" sizeWithCells="1">
                  <from>
                    <xdr:col>4</xdr:col>
                    <xdr:colOff>276225</xdr:colOff>
                    <xdr:row>29</xdr:row>
                    <xdr:rowOff>161925</xdr:rowOff>
                  </from>
                  <to>
                    <xdr:col>5</xdr:col>
                    <xdr:colOff>266700</xdr:colOff>
                    <xdr:row>31</xdr:row>
                    <xdr:rowOff>161925</xdr:rowOff>
                  </to>
                </anchor>
              </controlPr>
            </control>
          </mc:Choice>
        </mc:AlternateContent>
        <mc:AlternateContent xmlns:mc="http://schemas.openxmlformats.org/markup-compatibility/2006">
          <mc:Choice Requires="x14">
            <control shapeId="1549" r:id="rId61" name="Check Box 525">
              <controlPr defaultSize="0" autoFill="0" autoLine="0" autoPict="0">
                <anchor moveWithCells="1" sizeWithCells="1">
                  <from>
                    <xdr:col>5</xdr:col>
                    <xdr:colOff>276225</xdr:colOff>
                    <xdr:row>29</xdr:row>
                    <xdr:rowOff>161925</xdr:rowOff>
                  </from>
                  <to>
                    <xdr:col>6</xdr:col>
                    <xdr:colOff>266700</xdr:colOff>
                    <xdr:row>31</xdr:row>
                    <xdr:rowOff>161925</xdr:rowOff>
                  </to>
                </anchor>
              </controlPr>
            </control>
          </mc:Choice>
        </mc:AlternateContent>
        <mc:AlternateContent xmlns:mc="http://schemas.openxmlformats.org/markup-compatibility/2006">
          <mc:Choice Requires="x14">
            <control shapeId="1550" r:id="rId62" name="Check Box 526">
              <controlPr defaultSize="0" autoFill="0" autoLine="0" autoPict="0">
                <anchor moveWithCells="1" sizeWithCells="1">
                  <from>
                    <xdr:col>7</xdr:col>
                    <xdr:colOff>0</xdr:colOff>
                    <xdr:row>29</xdr:row>
                    <xdr:rowOff>161925</xdr:rowOff>
                  </from>
                  <to>
                    <xdr:col>7</xdr:col>
                    <xdr:colOff>266700</xdr:colOff>
                    <xdr:row>31</xdr:row>
                    <xdr:rowOff>161925</xdr:rowOff>
                  </to>
                </anchor>
              </controlPr>
            </control>
          </mc:Choice>
        </mc:AlternateContent>
        <mc:AlternateContent xmlns:mc="http://schemas.openxmlformats.org/markup-compatibility/2006">
          <mc:Choice Requires="x14">
            <control shapeId="1551" r:id="rId63" name="Check Box 527">
              <controlPr defaultSize="0" autoFill="0" autoLine="0" autoPict="0">
                <anchor moveWithCells="1" sizeWithCells="1">
                  <from>
                    <xdr:col>1</xdr:col>
                    <xdr:colOff>266700</xdr:colOff>
                    <xdr:row>31</xdr:row>
                    <xdr:rowOff>161925</xdr:rowOff>
                  </from>
                  <to>
                    <xdr:col>2</xdr:col>
                    <xdr:colOff>257175</xdr:colOff>
                    <xdr:row>33</xdr:row>
                    <xdr:rowOff>161925</xdr:rowOff>
                  </to>
                </anchor>
              </controlPr>
            </control>
          </mc:Choice>
        </mc:AlternateContent>
        <mc:AlternateContent xmlns:mc="http://schemas.openxmlformats.org/markup-compatibility/2006">
          <mc:Choice Requires="x14">
            <control shapeId="1552" r:id="rId64" name="Check Box 528">
              <controlPr defaultSize="0" autoFill="0" autoLine="0" autoPict="0">
                <anchor moveWithCells="1" sizeWithCells="1">
                  <from>
                    <xdr:col>3</xdr:col>
                    <xdr:colOff>0</xdr:colOff>
                    <xdr:row>31</xdr:row>
                    <xdr:rowOff>161925</xdr:rowOff>
                  </from>
                  <to>
                    <xdr:col>3</xdr:col>
                    <xdr:colOff>266700</xdr:colOff>
                    <xdr:row>33</xdr:row>
                    <xdr:rowOff>161925</xdr:rowOff>
                  </to>
                </anchor>
              </controlPr>
            </control>
          </mc:Choice>
        </mc:AlternateContent>
        <mc:AlternateContent xmlns:mc="http://schemas.openxmlformats.org/markup-compatibility/2006">
          <mc:Choice Requires="x14">
            <control shapeId="1553" r:id="rId65" name="Check Box 529">
              <controlPr defaultSize="0" autoFill="0" autoLine="0" autoPict="0">
                <anchor moveWithCells="1" sizeWithCells="1">
                  <from>
                    <xdr:col>3</xdr:col>
                    <xdr:colOff>276225</xdr:colOff>
                    <xdr:row>31</xdr:row>
                    <xdr:rowOff>161925</xdr:rowOff>
                  </from>
                  <to>
                    <xdr:col>4</xdr:col>
                    <xdr:colOff>266700</xdr:colOff>
                    <xdr:row>33</xdr:row>
                    <xdr:rowOff>161925</xdr:rowOff>
                  </to>
                </anchor>
              </controlPr>
            </control>
          </mc:Choice>
        </mc:AlternateContent>
        <mc:AlternateContent xmlns:mc="http://schemas.openxmlformats.org/markup-compatibility/2006">
          <mc:Choice Requires="x14">
            <control shapeId="1554" r:id="rId66" name="Check Box 530">
              <controlPr defaultSize="0" autoFill="0" autoLine="0" autoPict="0">
                <anchor moveWithCells="1" sizeWithCells="1">
                  <from>
                    <xdr:col>4</xdr:col>
                    <xdr:colOff>276225</xdr:colOff>
                    <xdr:row>31</xdr:row>
                    <xdr:rowOff>161925</xdr:rowOff>
                  </from>
                  <to>
                    <xdr:col>5</xdr:col>
                    <xdr:colOff>266700</xdr:colOff>
                    <xdr:row>33</xdr:row>
                    <xdr:rowOff>161925</xdr:rowOff>
                  </to>
                </anchor>
              </controlPr>
            </control>
          </mc:Choice>
        </mc:AlternateContent>
        <mc:AlternateContent xmlns:mc="http://schemas.openxmlformats.org/markup-compatibility/2006">
          <mc:Choice Requires="x14">
            <control shapeId="1555" r:id="rId67" name="Check Box 531">
              <controlPr defaultSize="0" autoFill="0" autoLine="0" autoPict="0">
                <anchor moveWithCells="1" sizeWithCells="1">
                  <from>
                    <xdr:col>5</xdr:col>
                    <xdr:colOff>276225</xdr:colOff>
                    <xdr:row>31</xdr:row>
                    <xdr:rowOff>161925</xdr:rowOff>
                  </from>
                  <to>
                    <xdr:col>6</xdr:col>
                    <xdr:colOff>266700</xdr:colOff>
                    <xdr:row>33</xdr:row>
                    <xdr:rowOff>161925</xdr:rowOff>
                  </to>
                </anchor>
              </controlPr>
            </control>
          </mc:Choice>
        </mc:AlternateContent>
        <mc:AlternateContent xmlns:mc="http://schemas.openxmlformats.org/markup-compatibility/2006">
          <mc:Choice Requires="x14">
            <control shapeId="1556" r:id="rId68" name="Check Box 532">
              <controlPr defaultSize="0" autoFill="0" autoLine="0" autoPict="0">
                <anchor moveWithCells="1" sizeWithCells="1">
                  <from>
                    <xdr:col>7</xdr:col>
                    <xdr:colOff>0</xdr:colOff>
                    <xdr:row>31</xdr:row>
                    <xdr:rowOff>161925</xdr:rowOff>
                  </from>
                  <to>
                    <xdr:col>7</xdr:col>
                    <xdr:colOff>266700</xdr:colOff>
                    <xdr:row>33</xdr:row>
                    <xdr:rowOff>161925</xdr:rowOff>
                  </to>
                </anchor>
              </controlPr>
            </control>
          </mc:Choice>
        </mc:AlternateContent>
        <mc:AlternateContent xmlns:mc="http://schemas.openxmlformats.org/markup-compatibility/2006">
          <mc:Choice Requires="x14">
            <control shapeId="1557" r:id="rId69" name="Check Box 533">
              <controlPr defaultSize="0" autoFill="0" autoLine="0" autoPict="0">
                <anchor moveWithCells="1" sizeWithCells="1">
                  <from>
                    <xdr:col>1</xdr:col>
                    <xdr:colOff>266700</xdr:colOff>
                    <xdr:row>33</xdr:row>
                    <xdr:rowOff>161925</xdr:rowOff>
                  </from>
                  <to>
                    <xdr:col>2</xdr:col>
                    <xdr:colOff>257175</xdr:colOff>
                    <xdr:row>35</xdr:row>
                    <xdr:rowOff>161925</xdr:rowOff>
                  </to>
                </anchor>
              </controlPr>
            </control>
          </mc:Choice>
        </mc:AlternateContent>
        <mc:AlternateContent xmlns:mc="http://schemas.openxmlformats.org/markup-compatibility/2006">
          <mc:Choice Requires="x14">
            <control shapeId="1558" r:id="rId70" name="Check Box 534">
              <controlPr defaultSize="0" autoFill="0" autoLine="0" autoPict="0">
                <anchor moveWithCells="1" sizeWithCells="1">
                  <from>
                    <xdr:col>3</xdr:col>
                    <xdr:colOff>0</xdr:colOff>
                    <xdr:row>33</xdr:row>
                    <xdr:rowOff>161925</xdr:rowOff>
                  </from>
                  <to>
                    <xdr:col>3</xdr:col>
                    <xdr:colOff>266700</xdr:colOff>
                    <xdr:row>35</xdr:row>
                    <xdr:rowOff>161925</xdr:rowOff>
                  </to>
                </anchor>
              </controlPr>
            </control>
          </mc:Choice>
        </mc:AlternateContent>
        <mc:AlternateContent xmlns:mc="http://schemas.openxmlformats.org/markup-compatibility/2006">
          <mc:Choice Requires="x14">
            <control shapeId="1559" r:id="rId71" name="Check Box 535">
              <controlPr defaultSize="0" autoFill="0" autoLine="0" autoPict="0">
                <anchor moveWithCells="1" sizeWithCells="1">
                  <from>
                    <xdr:col>3</xdr:col>
                    <xdr:colOff>276225</xdr:colOff>
                    <xdr:row>33</xdr:row>
                    <xdr:rowOff>161925</xdr:rowOff>
                  </from>
                  <to>
                    <xdr:col>4</xdr:col>
                    <xdr:colOff>266700</xdr:colOff>
                    <xdr:row>35</xdr:row>
                    <xdr:rowOff>161925</xdr:rowOff>
                  </to>
                </anchor>
              </controlPr>
            </control>
          </mc:Choice>
        </mc:AlternateContent>
        <mc:AlternateContent xmlns:mc="http://schemas.openxmlformats.org/markup-compatibility/2006">
          <mc:Choice Requires="x14">
            <control shapeId="1560" r:id="rId72" name="Check Box 536">
              <controlPr defaultSize="0" autoFill="0" autoLine="0" autoPict="0">
                <anchor moveWithCells="1" sizeWithCells="1">
                  <from>
                    <xdr:col>4</xdr:col>
                    <xdr:colOff>276225</xdr:colOff>
                    <xdr:row>33</xdr:row>
                    <xdr:rowOff>161925</xdr:rowOff>
                  </from>
                  <to>
                    <xdr:col>5</xdr:col>
                    <xdr:colOff>266700</xdr:colOff>
                    <xdr:row>35</xdr:row>
                    <xdr:rowOff>161925</xdr:rowOff>
                  </to>
                </anchor>
              </controlPr>
            </control>
          </mc:Choice>
        </mc:AlternateContent>
        <mc:AlternateContent xmlns:mc="http://schemas.openxmlformats.org/markup-compatibility/2006">
          <mc:Choice Requires="x14">
            <control shapeId="1561" r:id="rId73" name="Check Box 537">
              <controlPr defaultSize="0" autoFill="0" autoLine="0" autoPict="0">
                <anchor moveWithCells="1" sizeWithCells="1">
                  <from>
                    <xdr:col>5</xdr:col>
                    <xdr:colOff>276225</xdr:colOff>
                    <xdr:row>33</xdr:row>
                    <xdr:rowOff>161925</xdr:rowOff>
                  </from>
                  <to>
                    <xdr:col>6</xdr:col>
                    <xdr:colOff>266700</xdr:colOff>
                    <xdr:row>35</xdr:row>
                    <xdr:rowOff>161925</xdr:rowOff>
                  </to>
                </anchor>
              </controlPr>
            </control>
          </mc:Choice>
        </mc:AlternateContent>
        <mc:AlternateContent xmlns:mc="http://schemas.openxmlformats.org/markup-compatibility/2006">
          <mc:Choice Requires="x14">
            <control shapeId="1562" r:id="rId74" name="Check Box 538">
              <controlPr defaultSize="0" autoFill="0" autoLine="0" autoPict="0">
                <anchor moveWithCells="1" sizeWithCells="1">
                  <from>
                    <xdr:col>7</xdr:col>
                    <xdr:colOff>0</xdr:colOff>
                    <xdr:row>33</xdr:row>
                    <xdr:rowOff>161925</xdr:rowOff>
                  </from>
                  <to>
                    <xdr:col>7</xdr:col>
                    <xdr:colOff>266700</xdr:colOff>
                    <xdr:row>35</xdr:row>
                    <xdr:rowOff>161925</xdr:rowOff>
                  </to>
                </anchor>
              </controlPr>
            </control>
          </mc:Choice>
        </mc:AlternateContent>
        <mc:AlternateContent xmlns:mc="http://schemas.openxmlformats.org/markup-compatibility/2006">
          <mc:Choice Requires="x14">
            <control shapeId="1563" r:id="rId75" name="Check Box 539">
              <controlPr defaultSize="0" autoFill="0" autoLine="0" autoPict="0">
                <anchor moveWithCells="1" sizeWithCells="1">
                  <from>
                    <xdr:col>7</xdr:col>
                    <xdr:colOff>266700</xdr:colOff>
                    <xdr:row>13</xdr:row>
                    <xdr:rowOff>0</xdr:rowOff>
                  </from>
                  <to>
                    <xdr:col>8</xdr:col>
                    <xdr:colOff>257175</xdr:colOff>
                    <xdr:row>13</xdr:row>
                    <xdr:rowOff>161925</xdr:rowOff>
                  </to>
                </anchor>
              </controlPr>
            </control>
          </mc:Choice>
        </mc:AlternateContent>
        <mc:AlternateContent xmlns:mc="http://schemas.openxmlformats.org/markup-compatibility/2006">
          <mc:Choice Requires="x14">
            <control shapeId="1564" r:id="rId76" name="Check Box 540">
              <controlPr defaultSize="0" autoFill="0" autoLine="0" autoPict="0">
                <anchor moveWithCells="1" sizeWithCells="1">
                  <from>
                    <xdr:col>9</xdr:col>
                    <xdr:colOff>0</xdr:colOff>
                    <xdr:row>13</xdr:row>
                    <xdr:rowOff>0</xdr:rowOff>
                  </from>
                  <to>
                    <xdr:col>10</xdr:col>
                    <xdr:colOff>0</xdr:colOff>
                    <xdr:row>13</xdr:row>
                    <xdr:rowOff>161925</xdr:rowOff>
                  </to>
                </anchor>
              </controlPr>
            </control>
          </mc:Choice>
        </mc:AlternateContent>
        <mc:AlternateContent xmlns:mc="http://schemas.openxmlformats.org/markup-compatibility/2006">
          <mc:Choice Requires="x14">
            <control shapeId="1565" r:id="rId77" name="Check Box 541">
              <controlPr defaultSize="0" autoFill="0" autoLine="0" autoPict="0">
                <anchor moveWithCells="1" sizeWithCells="1">
                  <from>
                    <xdr:col>10</xdr:col>
                    <xdr:colOff>0</xdr:colOff>
                    <xdr:row>13</xdr:row>
                    <xdr:rowOff>0</xdr:rowOff>
                  </from>
                  <to>
                    <xdr:col>10</xdr:col>
                    <xdr:colOff>266700</xdr:colOff>
                    <xdr:row>13</xdr:row>
                    <xdr:rowOff>161925</xdr:rowOff>
                  </to>
                </anchor>
              </controlPr>
            </control>
          </mc:Choice>
        </mc:AlternateContent>
        <mc:AlternateContent xmlns:mc="http://schemas.openxmlformats.org/markup-compatibility/2006">
          <mc:Choice Requires="x14">
            <control shapeId="1566" r:id="rId78" name="Check Box 542">
              <controlPr defaultSize="0" autoFill="0" autoLine="0" autoPict="0">
                <anchor moveWithCells="1" sizeWithCells="1">
                  <from>
                    <xdr:col>11</xdr:col>
                    <xdr:colOff>0</xdr:colOff>
                    <xdr:row>13</xdr:row>
                    <xdr:rowOff>0</xdr:rowOff>
                  </from>
                  <to>
                    <xdr:col>12</xdr:col>
                    <xdr:colOff>0</xdr:colOff>
                    <xdr:row>13</xdr:row>
                    <xdr:rowOff>161925</xdr:rowOff>
                  </to>
                </anchor>
              </controlPr>
            </control>
          </mc:Choice>
        </mc:AlternateContent>
        <mc:AlternateContent xmlns:mc="http://schemas.openxmlformats.org/markup-compatibility/2006">
          <mc:Choice Requires="x14">
            <control shapeId="1567" r:id="rId79" name="Check Box 543">
              <controlPr defaultSize="0" autoFill="0" autoLine="0" autoPict="0">
                <anchor moveWithCells="1" sizeWithCells="1">
                  <from>
                    <xdr:col>12</xdr:col>
                    <xdr:colOff>0</xdr:colOff>
                    <xdr:row>13</xdr:row>
                    <xdr:rowOff>0</xdr:rowOff>
                  </from>
                  <to>
                    <xdr:col>12</xdr:col>
                    <xdr:colOff>266700</xdr:colOff>
                    <xdr:row>13</xdr:row>
                    <xdr:rowOff>161925</xdr:rowOff>
                  </to>
                </anchor>
              </controlPr>
            </control>
          </mc:Choice>
        </mc:AlternateContent>
        <mc:AlternateContent xmlns:mc="http://schemas.openxmlformats.org/markup-compatibility/2006">
          <mc:Choice Requires="x14">
            <control shapeId="1568" r:id="rId80" name="Check Box 544">
              <controlPr defaultSize="0" autoFill="0" autoLine="0" autoPict="0">
                <anchor moveWithCells="1" sizeWithCells="1">
                  <from>
                    <xdr:col>13</xdr:col>
                    <xdr:colOff>0</xdr:colOff>
                    <xdr:row>12</xdr:row>
                    <xdr:rowOff>142875</xdr:rowOff>
                  </from>
                  <to>
                    <xdr:col>14</xdr:col>
                    <xdr:colOff>0</xdr:colOff>
                    <xdr:row>13</xdr:row>
                    <xdr:rowOff>161925</xdr:rowOff>
                  </to>
                </anchor>
              </controlPr>
            </control>
          </mc:Choice>
        </mc:AlternateContent>
        <mc:AlternateContent xmlns:mc="http://schemas.openxmlformats.org/markup-compatibility/2006">
          <mc:Choice Requires="x14">
            <control shapeId="1569" r:id="rId81" name="Check Box 545">
              <controlPr defaultSize="0" autoFill="0" autoLine="0" autoPict="0">
                <anchor moveWithCells="1" sizeWithCells="1">
                  <from>
                    <xdr:col>8</xdr:col>
                    <xdr:colOff>0</xdr:colOff>
                    <xdr:row>13</xdr:row>
                    <xdr:rowOff>161925</xdr:rowOff>
                  </from>
                  <to>
                    <xdr:col>8</xdr:col>
                    <xdr:colOff>266700</xdr:colOff>
                    <xdr:row>15</xdr:row>
                    <xdr:rowOff>161925</xdr:rowOff>
                  </to>
                </anchor>
              </controlPr>
            </control>
          </mc:Choice>
        </mc:AlternateContent>
        <mc:AlternateContent xmlns:mc="http://schemas.openxmlformats.org/markup-compatibility/2006">
          <mc:Choice Requires="x14">
            <control shapeId="1570" r:id="rId82" name="Check Box 546">
              <controlPr defaultSize="0" autoFill="0" autoLine="0" autoPict="0">
                <anchor moveWithCells="1" sizeWithCells="1">
                  <from>
                    <xdr:col>9</xdr:col>
                    <xdr:colOff>0</xdr:colOff>
                    <xdr:row>13</xdr:row>
                    <xdr:rowOff>161925</xdr:rowOff>
                  </from>
                  <to>
                    <xdr:col>9</xdr:col>
                    <xdr:colOff>266700</xdr:colOff>
                    <xdr:row>15</xdr:row>
                    <xdr:rowOff>161925</xdr:rowOff>
                  </to>
                </anchor>
              </controlPr>
            </control>
          </mc:Choice>
        </mc:AlternateContent>
        <mc:AlternateContent xmlns:mc="http://schemas.openxmlformats.org/markup-compatibility/2006">
          <mc:Choice Requires="x14">
            <control shapeId="1571" r:id="rId83" name="Check Box 547">
              <controlPr defaultSize="0" autoFill="0" autoLine="0" autoPict="0">
                <anchor moveWithCells="1" sizeWithCells="1">
                  <from>
                    <xdr:col>10</xdr:col>
                    <xdr:colOff>0</xdr:colOff>
                    <xdr:row>13</xdr:row>
                    <xdr:rowOff>161925</xdr:rowOff>
                  </from>
                  <to>
                    <xdr:col>10</xdr:col>
                    <xdr:colOff>266700</xdr:colOff>
                    <xdr:row>15</xdr:row>
                    <xdr:rowOff>161925</xdr:rowOff>
                  </to>
                </anchor>
              </controlPr>
            </control>
          </mc:Choice>
        </mc:AlternateContent>
        <mc:AlternateContent xmlns:mc="http://schemas.openxmlformats.org/markup-compatibility/2006">
          <mc:Choice Requires="x14">
            <control shapeId="1572" r:id="rId84" name="Check Box 548">
              <controlPr defaultSize="0" autoFill="0" autoLine="0" autoPict="0">
                <anchor moveWithCells="1" sizeWithCells="1">
                  <from>
                    <xdr:col>11</xdr:col>
                    <xdr:colOff>0</xdr:colOff>
                    <xdr:row>13</xdr:row>
                    <xdr:rowOff>161925</xdr:rowOff>
                  </from>
                  <to>
                    <xdr:col>11</xdr:col>
                    <xdr:colOff>266700</xdr:colOff>
                    <xdr:row>15</xdr:row>
                    <xdr:rowOff>161925</xdr:rowOff>
                  </to>
                </anchor>
              </controlPr>
            </control>
          </mc:Choice>
        </mc:AlternateContent>
        <mc:AlternateContent xmlns:mc="http://schemas.openxmlformats.org/markup-compatibility/2006">
          <mc:Choice Requires="x14">
            <control shapeId="1573" r:id="rId85" name="Check Box 549">
              <controlPr defaultSize="0" autoFill="0" autoLine="0" autoPict="0">
                <anchor moveWithCells="1" sizeWithCells="1">
                  <from>
                    <xdr:col>12</xdr:col>
                    <xdr:colOff>0</xdr:colOff>
                    <xdr:row>13</xdr:row>
                    <xdr:rowOff>161925</xdr:rowOff>
                  </from>
                  <to>
                    <xdr:col>12</xdr:col>
                    <xdr:colOff>266700</xdr:colOff>
                    <xdr:row>15</xdr:row>
                    <xdr:rowOff>161925</xdr:rowOff>
                  </to>
                </anchor>
              </controlPr>
            </control>
          </mc:Choice>
        </mc:AlternateContent>
        <mc:AlternateContent xmlns:mc="http://schemas.openxmlformats.org/markup-compatibility/2006">
          <mc:Choice Requires="x14">
            <control shapeId="1574" r:id="rId86" name="Check Box 550">
              <controlPr defaultSize="0" autoFill="0" autoLine="0" autoPict="0">
                <anchor moveWithCells="1" sizeWithCells="1">
                  <from>
                    <xdr:col>13</xdr:col>
                    <xdr:colOff>0</xdr:colOff>
                    <xdr:row>13</xdr:row>
                    <xdr:rowOff>161925</xdr:rowOff>
                  </from>
                  <to>
                    <xdr:col>13</xdr:col>
                    <xdr:colOff>266700</xdr:colOff>
                    <xdr:row>15</xdr:row>
                    <xdr:rowOff>161925</xdr:rowOff>
                  </to>
                </anchor>
              </controlPr>
            </control>
          </mc:Choice>
        </mc:AlternateContent>
        <mc:AlternateContent xmlns:mc="http://schemas.openxmlformats.org/markup-compatibility/2006">
          <mc:Choice Requires="x14">
            <control shapeId="1575" r:id="rId87" name="Check Box 551">
              <controlPr defaultSize="0" autoFill="0" autoLine="0" autoPict="0">
                <anchor moveWithCells="1" sizeWithCells="1">
                  <from>
                    <xdr:col>8</xdr:col>
                    <xdr:colOff>0</xdr:colOff>
                    <xdr:row>15</xdr:row>
                    <xdr:rowOff>161925</xdr:rowOff>
                  </from>
                  <to>
                    <xdr:col>8</xdr:col>
                    <xdr:colOff>266700</xdr:colOff>
                    <xdr:row>17</xdr:row>
                    <xdr:rowOff>161925</xdr:rowOff>
                  </to>
                </anchor>
              </controlPr>
            </control>
          </mc:Choice>
        </mc:AlternateContent>
        <mc:AlternateContent xmlns:mc="http://schemas.openxmlformats.org/markup-compatibility/2006">
          <mc:Choice Requires="x14">
            <control shapeId="1576" r:id="rId88" name="Check Box 552">
              <controlPr defaultSize="0" autoFill="0" autoLine="0" autoPict="0">
                <anchor moveWithCells="1" sizeWithCells="1">
                  <from>
                    <xdr:col>9</xdr:col>
                    <xdr:colOff>0</xdr:colOff>
                    <xdr:row>15</xdr:row>
                    <xdr:rowOff>161925</xdr:rowOff>
                  </from>
                  <to>
                    <xdr:col>9</xdr:col>
                    <xdr:colOff>266700</xdr:colOff>
                    <xdr:row>17</xdr:row>
                    <xdr:rowOff>161925</xdr:rowOff>
                  </to>
                </anchor>
              </controlPr>
            </control>
          </mc:Choice>
        </mc:AlternateContent>
        <mc:AlternateContent xmlns:mc="http://schemas.openxmlformats.org/markup-compatibility/2006">
          <mc:Choice Requires="x14">
            <control shapeId="1577" r:id="rId89" name="Check Box 553">
              <controlPr defaultSize="0" autoFill="0" autoLine="0" autoPict="0">
                <anchor moveWithCells="1" sizeWithCells="1">
                  <from>
                    <xdr:col>10</xdr:col>
                    <xdr:colOff>0</xdr:colOff>
                    <xdr:row>15</xdr:row>
                    <xdr:rowOff>161925</xdr:rowOff>
                  </from>
                  <to>
                    <xdr:col>10</xdr:col>
                    <xdr:colOff>266700</xdr:colOff>
                    <xdr:row>17</xdr:row>
                    <xdr:rowOff>161925</xdr:rowOff>
                  </to>
                </anchor>
              </controlPr>
            </control>
          </mc:Choice>
        </mc:AlternateContent>
        <mc:AlternateContent xmlns:mc="http://schemas.openxmlformats.org/markup-compatibility/2006">
          <mc:Choice Requires="x14">
            <control shapeId="1578" r:id="rId90" name="Check Box 554">
              <controlPr defaultSize="0" autoFill="0" autoLine="0" autoPict="0">
                <anchor moveWithCells="1" sizeWithCells="1">
                  <from>
                    <xdr:col>11</xdr:col>
                    <xdr:colOff>0</xdr:colOff>
                    <xdr:row>15</xdr:row>
                    <xdr:rowOff>161925</xdr:rowOff>
                  </from>
                  <to>
                    <xdr:col>11</xdr:col>
                    <xdr:colOff>266700</xdr:colOff>
                    <xdr:row>17</xdr:row>
                    <xdr:rowOff>161925</xdr:rowOff>
                  </to>
                </anchor>
              </controlPr>
            </control>
          </mc:Choice>
        </mc:AlternateContent>
        <mc:AlternateContent xmlns:mc="http://schemas.openxmlformats.org/markup-compatibility/2006">
          <mc:Choice Requires="x14">
            <control shapeId="1579" r:id="rId91" name="Check Box 555">
              <controlPr defaultSize="0" autoFill="0" autoLine="0" autoPict="0">
                <anchor moveWithCells="1" sizeWithCells="1">
                  <from>
                    <xdr:col>12</xdr:col>
                    <xdr:colOff>0</xdr:colOff>
                    <xdr:row>15</xdr:row>
                    <xdr:rowOff>161925</xdr:rowOff>
                  </from>
                  <to>
                    <xdr:col>12</xdr:col>
                    <xdr:colOff>266700</xdr:colOff>
                    <xdr:row>17</xdr:row>
                    <xdr:rowOff>161925</xdr:rowOff>
                  </to>
                </anchor>
              </controlPr>
            </control>
          </mc:Choice>
        </mc:AlternateContent>
        <mc:AlternateContent xmlns:mc="http://schemas.openxmlformats.org/markup-compatibility/2006">
          <mc:Choice Requires="x14">
            <control shapeId="1580" r:id="rId92" name="Check Box 556">
              <controlPr defaultSize="0" autoFill="0" autoLine="0" autoPict="0">
                <anchor moveWithCells="1" sizeWithCells="1">
                  <from>
                    <xdr:col>13</xdr:col>
                    <xdr:colOff>0</xdr:colOff>
                    <xdr:row>15</xdr:row>
                    <xdr:rowOff>161925</xdr:rowOff>
                  </from>
                  <to>
                    <xdr:col>13</xdr:col>
                    <xdr:colOff>266700</xdr:colOff>
                    <xdr:row>17</xdr:row>
                    <xdr:rowOff>161925</xdr:rowOff>
                  </to>
                </anchor>
              </controlPr>
            </control>
          </mc:Choice>
        </mc:AlternateContent>
        <mc:AlternateContent xmlns:mc="http://schemas.openxmlformats.org/markup-compatibility/2006">
          <mc:Choice Requires="x14">
            <control shapeId="1581" r:id="rId93" name="Check Box 557">
              <controlPr defaultSize="0" autoFill="0" autoLine="0" autoPict="0">
                <anchor moveWithCells="1" sizeWithCells="1">
                  <from>
                    <xdr:col>8</xdr:col>
                    <xdr:colOff>0</xdr:colOff>
                    <xdr:row>17</xdr:row>
                    <xdr:rowOff>161925</xdr:rowOff>
                  </from>
                  <to>
                    <xdr:col>8</xdr:col>
                    <xdr:colOff>266700</xdr:colOff>
                    <xdr:row>19</xdr:row>
                    <xdr:rowOff>161925</xdr:rowOff>
                  </to>
                </anchor>
              </controlPr>
            </control>
          </mc:Choice>
        </mc:AlternateContent>
        <mc:AlternateContent xmlns:mc="http://schemas.openxmlformats.org/markup-compatibility/2006">
          <mc:Choice Requires="x14">
            <control shapeId="1582" r:id="rId94" name="Check Box 558">
              <controlPr defaultSize="0" autoFill="0" autoLine="0" autoPict="0">
                <anchor moveWithCells="1" sizeWithCells="1">
                  <from>
                    <xdr:col>9</xdr:col>
                    <xdr:colOff>0</xdr:colOff>
                    <xdr:row>17</xdr:row>
                    <xdr:rowOff>161925</xdr:rowOff>
                  </from>
                  <to>
                    <xdr:col>9</xdr:col>
                    <xdr:colOff>266700</xdr:colOff>
                    <xdr:row>19</xdr:row>
                    <xdr:rowOff>161925</xdr:rowOff>
                  </to>
                </anchor>
              </controlPr>
            </control>
          </mc:Choice>
        </mc:AlternateContent>
        <mc:AlternateContent xmlns:mc="http://schemas.openxmlformats.org/markup-compatibility/2006">
          <mc:Choice Requires="x14">
            <control shapeId="1583" r:id="rId95" name="Check Box 559">
              <controlPr defaultSize="0" autoFill="0" autoLine="0" autoPict="0">
                <anchor moveWithCells="1" sizeWithCells="1">
                  <from>
                    <xdr:col>10</xdr:col>
                    <xdr:colOff>0</xdr:colOff>
                    <xdr:row>17</xdr:row>
                    <xdr:rowOff>161925</xdr:rowOff>
                  </from>
                  <to>
                    <xdr:col>10</xdr:col>
                    <xdr:colOff>266700</xdr:colOff>
                    <xdr:row>19</xdr:row>
                    <xdr:rowOff>161925</xdr:rowOff>
                  </to>
                </anchor>
              </controlPr>
            </control>
          </mc:Choice>
        </mc:AlternateContent>
        <mc:AlternateContent xmlns:mc="http://schemas.openxmlformats.org/markup-compatibility/2006">
          <mc:Choice Requires="x14">
            <control shapeId="1584" r:id="rId96" name="Check Box 560">
              <controlPr defaultSize="0" autoFill="0" autoLine="0" autoPict="0">
                <anchor moveWithCells="1" sizeWithCells="1">
                  <from>
                    <xdr:col>11</xdr:col>
                    <xdr:colOff>0</xdr:colOff>
                    <xdr:row>17</xdr:row>
                    <xdr:rowOff>161925</xdr:rowOff>
                  </from>
                  <to>
                    <xdr:col>11</xdr:col>
                    <xdr:colOff>266700</xdr:colOff>
                    <xdr:row>19</xdr:row>
                    <xdr:rowOff>161925</xdr:rowOff>
                  </to>
                </anchor>
              </controlPr>
            </control>
          </mc:Choice>
        </mc:AlternateContent>
        <mc:AlternateContent xmlns:mc="http://schemas.openxmlformats.org/markup-compatibility/2006">
          <mc:Choice Requires="x14">
            <control shapeId="1585" r:id="rId97" name="Check Box 561">
              <controlPr defaultSize="0" autoFill="0" autoLine="0" autoPict="0">
                <anchor moveWithCells="1" sizeWithCells="1">
                  <from>
                    <xdr:col>12</xdr:col>
                    <xdr:colOff>0</xdr:colOff>
                    <xdr:row>17</xdr:row>
                    <xdr:rowOff>161925</xdr:rowOff>
                  </from>
                  <to>
                    <xdr:col>12</xdr:col>
                    <xdr:colOff>266700</xdr:colOff>
                    <xdr:row>19</xdr:row>
                    <xdr:rowOff>161925</xdr:rowOff>
                  </to>
                </anchor>
              </controlPr>
            </control>
          </mc:Choice>
        </mc:AlternateContent>
        <mc:AlternateContent xmlns:mc="http://schemas.openxmlformats.org/markup-compatibility/2006">
          <mc:Choice Requires="x14">
            <control shapeId="1586" r:id="rId98" name="Check Box 562">
              <controlPr defaultSize="0" autoFill="0" autoLine="0" autoPict="0">
                <anchor moveWithCells="1" sizeWithCells="1">
                  <from>
                    <xdr:col>13</xdr:col>
                    <xdr:colOff>0</xdr:colOff>
                    <xdr:row>17</xdr:row>
                    <xdr:rowOff>161925</xdr:rowOff>
                  </from>
                  <to>
                    <xdr:col>13</xdr:col>
                    <xdr:colOff>266700</xdr:colOff>
                    <xdr:row>19</xdr:row>
                    <xdr:rowOff>161925</xdr:rowOff>
                  </to>
                </anchor>
              </controlPr>
            </control>
          </mc:Choice>
        </mc:AlternateContent>
        <mc:AlternateContent xmlns:mc="http://schemas.openxmlformats.org/markup-compatibility/2006">
          <mc:Choice Requires="x14">
            <control shapeId="1587" r:id="rId99" name="Check Box 563">
              <controlPr defaultSize="0" autoFill="0" autoLine="0" autoPict="0">
                <anchor moveWithCells="1" sizeWithCells="1">
                  <from>
                    <xdr:col>8</xdr:col>
                    <xdr:colOff>0</xdr:colOff>
                    <xdr:row>19</xdr:row>
                    <xdr:rowOff>161925</xdr:rowOff>
                  </from>
                  <to>
                    <xdr:col>8</xdr:col>
                    <xdr:colOff>266700</xdr:colOff>
                    <xdr:row>21</xdr:row>
                    <xdr:rowOff>161925</xdr:rowOff>
                  </to>
                </anchor>
              </controlPr>
            </control>
          </mc:Choice>
        </mc:AlternateContent>
        <mc:AlternateContent xmlns:mc="http://schemas.openxmlformats.org/markup-compatibility/2006">
          <mc:Choice Requires="x14">
            <control shapeId="1588" r:id="rId100" name="Check Box 564">
              <controlPr defaultSize="0" autoFill="0" autoLine="0" autoPict="0">
                <anchor moveWithCells="1" sizeWithCells="1">
                  <from>
                    <xdr:col>9</xdr:col>
                    <xdr:colOff>0</xdr:colOff>
                    <xdr:row>19</xdr:row>
                    <xdr:rowOff>161925</xdr:rowOff>
                  </from>
                  <to>
                    <xdr:col>9</xdr:col>
                    <xdr:colOff>266700</xdr:colOff>
                    <xdr:row>21</xdr:row>
                    <xdr:rowOff>161925</xdr:rowOff>
                  </to>
                </anchor>
              </controlPr>
            </control>
          </mc:Choice>
        </mc:AlternateContent>
        <mc:AlternateContent xmlns:mc="http://schemas.openxmlformats.org/markup-compatibility/2006">
          <mc:Choice Requires="x14">
            <control shapeId="1589" r:id="rId101" name="Check Box 565">
              <controlPr defaultSize="0" autoFill="0" autoLine="0" autoPict="0">
                <anchor moveWithCells="1" sizeWithCells="1">
                  <from>
                    <xdr:col>10</xdr:col>
                    <xdr:colOff>0</xdr:colOff>
                    <xdr:row>19</xdr:row>
                    <xdr:rowOff>161925</xdr:rowOff>
                  </from>
                  <to>
                    <xdr:col>10</xdr:col>
                    <xdr:colOff>266700</xdr:colOff>
                    <xdr:row>21</xdr:row>
                    <xdr:rowOff>161925</xdr:rowOff>
                  </to>
                </anchor>
              </controlPr>
            </control>
          </mc:Choice>
        </mc:AlternateContent>
        <mc:AlternateContent xmlns:mc="http://schemas.openxmlformats.org/markup-compatibility/2006">
          <mc:Choice Requires="x14">
            <control shapeId="1590" r:id="rId102" name="Check Box 566">
              <controlPr defaultSize="0" autoFill="0" autoLine="0" autoPict="0">
                <anchor moveWithCells="1" sizeWithCells="1">
                  <from>
                    <xdr:col>11</xdr:col>
                    <xdr:colOff>0</xdr:colOff>
                    <xdr:row>19</xdr:row>
                    <xdr:rowOff>161925</xdr:rowOff>
                  </from>
                  <to>
                    <xdr:col>11</xdr:col>
                    <xdr:colOff>266700</xdr:colOff>
                    <xdr:row>21</xdr:row>
                    <xdr:rowOff>161925</xdr:rowOff>
                  </to>
                </anchor>
              </controlPr>
            </control>
          </mc:Choice>
        </mc:AlternateContent>
        <mc:AlternateContent xmlns:mc="http://schemas.openxmlformats.org/markup-compatibility/2006">
          <mc:Choice Requires="x14">
            <control shapeId="1591" r:id="rId103" name="Check Box 567">
              <controlPr defaultSize="0" autoFill="0" autoLine="0" autoPict="0">
                <anchor moveWithCells="1" sizeWithCells="1">
                  <from>
                    <xdr:col>12</xdr:col>
                    <xdr:colOff>0</xdr:colOff>
                    <xdr:row>19</xdr:row>
                    <xdr:rowOff>161925</xdr:rowOff>
                  </from>
                  <to>
                    <xdr:col>12</xdr:col>
                    <xdr:colOff>266700</xdr:colOff>
                    <xdr:row>21</xdr:row>
                    <xdr:rowOff>161925</xdr:rowOff>
                  </to>
                </anchor>
              </controlPr>
            </control>
          </mc:Choice>
        </mc:AlternateContent>
        <mc:AlternateContent xmlns:mc="http://schemas.openxmlformats.org/markup-compatibility/2006">
          <mc:Choice Requires="x14">
            <control shapeId="1592" r:id="rId104" name="Check Box 568">
              <controlPr defaultSize="0" autoFill="0" autoLine="0" autoPict="0">
                <anchor moveWithCells="1" sizeWithCells="1">
                  <from>
                    <xdr:col>13</xdr:col>
                    <xdr:colOff>0</xdr:colOff>
                    <xdr:row>19</xdr:row>
                    <xdr:rowOff>161925</xdr:rowOff>
                  </from>
                  <to>
                    <xdr:col>13</xdr:col>
                    <xdr:colOff>266700</xdr:colOff>
                    <xdr:row>21</xdr:row>
                    <xdr:rowOff>161925</xdr:rowOff>
                  </to>
                </anchor>
              </controlPr>
            </control>
          </mc:Choice>
        </mc:AlternateContent>
        <mc:AlternateContent xmlns:mc="http://schemas.openxmlformats.org/markup-compatibility/2006">
          <mc:Choice Requires="x14">
            <control shapeId="1593" r:id="rId105" name="Check Box 569">
              <controlPr defaultSize="0" autoFill="0" autoLine="0" autoPict="0">
                <anchor moveWithCells="1" sizeWithCells="1">
                  <from>
                    <xdr:col>8</xdr:col>
                    <xdr:colOff>0</xdr:colOff>
                    <xdr:row>21</xdr:row>
                    <xdr:rowOff>161925</xdr:rowOff>
                  </from>
                  <to>
                    <xdr:col>8</xdr:col>
                    <xdr:colOff>266700</xdr:colOff>
                    <xdr:row>23</xdr:row>
                    <xdr:rowOff>161925</xdr:rowOff>
                  </to>
                </anchor>
              </controlPr>
            </control>
          </mc:Choice>
        </mc:AlternateContent>
        <mc:AlternateContent xmlns:mc="http://schemas.openxmlformats.org/markup-compatibility/2006">
          <mc:Choice Requires="x14">
            <control shapeId="1594" r:id="rId106" name="Check Box 570">
              <controlPr defaultSize="0" autoFill="0" autoLine="0" autoPict="0">
                <anchor moveWithCells="1" sizeWithCells="1">
                  <from>
                    <xdr:col>9</xdr:col>
                    <xdr:colOff>0</xdr:colOff>
                    <xdr:row>21</xdr:row>
                    <xdr:rowOff>161925</xdr:rowOff>
                  </from>
                  <to>
                    <xdr:col>9</xdr:col>
                    <xdr:colOff>266700</xdr:colOff>
                    <xdr:row>23</xdr:row>
                    <xdr:rowOff>161925</xdr:rowOff>
                  </to>
                </anchor>
              </controlPr>
            </control>
          </mc:Choice>
        </mc:AlternateContent>
        <mc:AlternateContent xmlns:mc="http://schemas.openxmlformats.org/markup-compatibility/2006">
          <mc:Choice Requires="x14">
            <control shapeId="1595" r:id="rId107" name="Check Box 571">
              <controlPr defaultSize="0" autoFill="0" autoLine="0" autoPict="0">
                <anchor moveWithCells="1" sizeWithCells="1">
                  <from>
                    <xdr:col>10</xdr:col>
                    <xdr:colOff>0</xdr:colOff>
                    <xdr:row>21</xdr:row>
                    <xdr:rowOff>161925</xdr:rowOff>
                  </from>
                  <to>
                    <xdr:col>10</xdr:col>
                    <xdr:colOff>266700</xdr:colOff>
                    <xdr:row>23</xdr:row>
                    <xdr:rowOff>161925</xdr:rowOff>
                  </to>
                </anchor>
              </controlPr>
            </control>
          </mc:Choice>
        </mc:AlternateContent>
        <mc:AlternateContent xmlns:mc="http://schemas.openxmlformats.org/markup-compatibility/2006">
          <mc:Choice Requires="x14">
            <control shapeId="1596" r:id="rId108" name="Check Box 572">
              <controlPr defaultSize="0" autoFill="0" autoLine="0" autoPict="0">
                <anchor moveWithCells="1" sizeWithCells="1">
                  <from>
                    <xdr:col>11</xdr:col>
                    <xdr:colOff>0</xdr:colOff>
                    <xdr:row>21</xdr:row>
                    <xdr:rowOff>161925</xdr:rowOff>
                  </from>
                  <to>
                    <xdr:col>11</xdr:col>
                    <xdr:colOff>266700</xdr:colOff>
                    <xdr:row>23</xdr:row>
                    <xdr:rowOff>161925</xdr:rowOff>
                  </to>
                </anchor>
              </controlPr>
            </control>
          </mc:Choice>
        </mc:AlternateContent>
        <mc:AlternateContent xmlns:mc="http://schemas.openxmlformats.org/markup-compatibility/2006">
          <mc:Choice Requires="x14">
            <control shapeId="1597" r:id="rId109" name="Check Box 573">
              <controlPr defaultSize="0" autoFill="0" autoLine="0" autoPict="0">
                <anchor moveWithCells="1" sizeWithCells="1">
                  <from>
                    <xdr:col>12</xdr:col>
                    <xdr:colOff>0</xdr:colOff>
                    <xdr:row>21</xdr:row>
                    <xdr:rowOff>161925</xdr:rowOff>
                  </from>
                  <to>
                    <xdr:col>12</xdr:col>
                    <xdr:colOff>266700</xdr:colOff>
                    <xdr:row>23</xdr:row>
                    <xdr:rowOff>161925</xdr:rowOff>
                  </to>
                </anchor>
              </controlPr>
            </control>
          </mc:Choice>
        </mc:AlternateContent>
        <mc:AlternateContent xmlns:mc="http://schemas.openxmlformats.org/markup-compatibility/2006">
          <mc:Choice Requires="x14">
            <control shapeId="1598" r:id="rId110" name="Check Box 574">
              <controlPr defaultSize="0" autoFill="0" autoLine="0" autoPict="0">
                <anchor moveWithCells="1" sizeWithCells="1">
                  <from>
                    <xdr:col>13</xdr:col>
                    <xdr:colOff>0</xdr:colOff>
                    <xdr:row>21</xdr:row>
                    <xdr:rowOff>161925</xdr:rowOff>
                  </from>
                  <to>
                    <xdr:col>13</xdr:col>
                    <xdr:colOff>266700</xdr:colOff>
                    <xdr:row>23</xdr:row>
                    <xdr:rowOff>161925</xdr:rowOff>
                  </to>
                </anchor>
              </controlPr>
            </control>
          </mc:Choice>
        </mc:AlternateContent>
        <mc:AlternateContent xmlns:mc="http://schemas.openxmlformats.org/markup-compatibility/2006">
          <mc:Choice Requires="x14">
            <control shapeId="1599" r:id="rId111" name="Check Box 575">
              <controlPr defaultSize="0" autoFill="0" autoLine="0" autoPict="0">
                <anchor moveWithCells="1" sizeWithCells="1">
                  <from>
                    <xdr:col>8</xdr:col>
                    <xdr:colOff>0</xdr:colOff>
                    <xdr:row>23</xdr:row>
                    <xdr:rowOff>161925</xdr:rowOff>
                  </from>
                  <to>
                    <xdr:col>8</xdr:col>
                    <xdr:colOff>266700</xdr:colOff>
                    <xdr:row>25</xdr:row>
                    <xdr:rowOff>161925</xdr:rowOff>
                  </to>
                </anchor>
              </controlPr>
            </control>
          </mc:Choice>
        </mc:AlternateContent>
        <mc:AlternateContent xmlns:mc="http://schemas.openxmlformats.org/markup-compatibility/2006">
          <mc:Choice Requires="x14">
            <control shapeId="1600" r:id="rId112" name="Check Box 576">
              <controlPr defaultSize="0" autoFill="0" autoLine="0" autoPict="0">
                <anchor moveWithCells="1" sizeWithCells="1">
                  <from>
                    <xdr:col>9</xdr:col>
                    <xdr:colOff>0</xdr:colOff>
                    <xdr:row>23</xdr:row>
                    <xdr:rowOff>161925</xdr:rowOff>
                  </from>
                  <to>
                    <xdr:col>9</xdr:col>
                    <xdr:colOff>266700</xdr:colOff>
                    <xdr:row>25</xdr:row>
                    <xdr:rowOff>161925</xdr:rowOff>
                  </to>
                </anchor>
              </controlPr>
            </control>
          </mc:Choice>
        </mc:AlternateContent>
        <mc:AlternateContent xmlns:mc="http://schemas.openxmlformats.org/markup-compatibility/2006">
          <mc:Choice Requires="x14">
            <control shapeId="1601" r:id="rId113" name="Check Box 577">
              <controlPr defaultSize="0" autoFill="0" autoLine="0" autoPict="0">
                <anchor moveWithCells="1" sizeWithCells="1">
                  <from>
                    <xdr:col>10</xdr:col>
                    <xdr:colOff>0</xdr:colOff>
                    <xdr:row>23</xdr:row>
                    <xdr:rowOff>161925</xdr:rowOff>
                  </from>
                  <to>
                    <xdr:col>10</xdr:col>
                    <xdr:colOff>266700</xdr:colOff>
                    <xdr:row>25</xdr:row>
                    <xdr:rowOff>161925</xdr:rowOff>
                  </to>
                </anchor>
              </controlPr>
            </control>
          </mc:Choice>
        </mc:AlternateContent>
        <mc:AlternateContent xmlns:mc="http://schemas.openxmlformats.org/markup-compatibility/2006">
          <mc:Choice Requires="x14">
            <control shapeId="1602" r:id="rId114" name="Check Box 578">
              <controlPr defaultSize="0" autoFill="0" autoLine="0" autoPict="0">
                <anchor moveWithCells="1" sizeWithCells="1">
                  <from>
                    <xdr:col>11</xdr:col>
                    <xdr:colOff>0</xdr:colOff>
                    <xdr:row>23</xdr:row>
                    <xdr:rowOff>161925</xdr:rowOff>
                  </from>
                  <to>
                    <xdr:col>11</xdr:col>
                    <xdr:colOff>266700</xdr:colOff>
                    <xdr:row>25</xdr:row>
                    <xdr:rowOff>161925</xdr:rowOff>
                  </to>
                </anchor>
              </controlPr>
            </control>
          </mc:Choice>
        </mc:AlternateContent>
        <mc:AlternateContent xmlns:mc="http://schemas.openxmlformats.org/markup-compatibility/2006">
          <mc:Choice Requires="x14">
            <control shapeId="1603" r:id="rId115" name="Check Box 579">
              <controlPr defaultSize="0" autoFill="0" autoLine="0" autoPict="0">
                <anchor moveWithCells="1" sizeWithCells="1">
                  <from>
                    <xdr:col>12</xdr:col>
                    <xdr:colOff>0</xdr:colOff>
                    <xdr:row>23</xdr:row>
                    <xdr:rowOff>161925</xdr:rowOff>
                  </from>
                  <to>
                    <xdr:col>12</xdr:col>
                    <xdr:colOff>266700</xdr:colOff>
                    <xdr:row>25</xdr:row>
                    <xdr:rowOff>161925</xdr:rowOff>
                  </to>
                </anchor>
              </controlPr>
            </control>
          </mc:Choice>
        </mc:AlternateContent>
        <mc:AlternateContent xmlns:mc="http://schemas.openxmlformats.org/markup-compatibility/2006">
          <mc:Choice Requires="x14">
            <control shapeId="1604" r:id="rId116" name="Check Box 580">
              <controlPr defaultSize="0" autoFill="0" autoLine="0" autoPict="0">
                <anchor moveWithCells="1" sizeWithCells="1">
                  <from>
                    <xdr:col>13</xdr:col>
                    <xdr:colOff>0</xdr:colOff>
                    <xdr:row>23</xdr:row>
                    <xdr:rowOff>161925</xdr:rowOff>
                  </from>
                  <to>
                    <xdr:col>13</xdr:col>
                    <xdr:colOff>266700</xdr:colOff>
                    <xdr:row>25</xdr:row>
                    <xdr:rowOff>161925</xdr:rowOff>
                  </to>
                </anchor>
              </controlPr>
            </control>
          </mc:Choice>
        </mc:AlternateContent>
        <mc:AlternateContent xmlns:mc="http://schemas.openxmlformats.org/markup-compatibility/2006">
          <mc:Choice Requires="x14">
            <control shapeId="1605" r:id="rId117" name="Check Box 581">
              <controlPr defaultSize="0" autoFill="0" autoLine="0" autoPict="0">
                <anchor moveWithCells="1" sizeWithCells="1">
                  <from>
                    <xdr:col>8</xdr:col>
                    <xdr:colOff>0</xdr:colOff>
                    <xdr:row>25</xdr:row>
                    <xdr:rowOff>161925</xdr:rowOff>
                  </from>
                  <to>
                    <xdr:col>8</xdr:col>
                    <xdr:colOff>266700</xdr:colOff>
                    <xdr:row>27</xdr:row>
                    <xdr:rowOff>161925</xdr:rowOff>
                  </to>
                </anchor>
              </controlPr>
            </control>
          </mc:Choice>
        </mc:AlternateContent>
        <mc:AlternateContent xmlns:mc="http://schemas.openxmlformats.org/markup-compatibility/2006">
          <mc:Choice Requires="x14">
            <control shapeId="1606" r:id="rId118" name="Check Box 582">
              <controlPr defaultSize="0" autoFill="0" autoLine="0" autoPict="0">
                <anchor moveWithCells="1" sizeWithCells="1">
                  <from>
                    <xdr:col>9</xdr:col>
                    <xdr:colOff>0</xdr:colOff>
                    <xdr:row>25</xdr:row>
                    <xdr:rowOff>161925</xdr:rowOff>
                  </from>
                  <to>
                    <xdr:col>9</xdr:col>
                    <xdr:colOff>266700</xdr:colOff>
                    <xdr:row>27</xdr:row>
                    <xdr:rowOff>161925</xdr:rowOff>
                  </to>
                </anchor>
              </controlPr>
            </control>
          </mc:Choice>
        </mc:AlternateContent>
        <mc:AlternateContent xmlns:mc="http://schemas.openxmlformats.org/markup-compatibility/2006">
          <mc:Choice Requires="x14">
            <control shapeId="1607" r:id="rId119" name="Check Box 583">
              <controlPr defaultSize="0" autoFill="0" autoLine="0" autoPict="0">
                <anchor moveWithCells="1" sizeWithCells="1">
                  <from>
                    <xdr:col>10</xdr:col>
                    <xdr:colOff>0</xdr:colOff>
                    <xdr:row>25</xdr:row>
                    <xdr:rowOff>161925</xdr:rowOff>
                  </from>
                  <to>
                    <xdr:col>10</xdr:col>
                    <xdr:colOff>266700</xdr:colOff>
                    <xdr:row>27</xdr:row>
                    <xdr:rowOff>161925</xdr:rowOff>
                  </to>
                </anchor>
              </controlPr>
            </control>
          </mc:Choice>
        </mc:AlternateContent>
        <mc:AlternateContent xmlns:mc="http://schemas.openxmlformats.org/markup-compatibility/2006">
          <mc:Choice Requires="x14">
            <control shapeId="1608" r:id="rId120" name="Check Box 584">
              <controlPr defaultSize="0" autoFill="0" autoLine="0" autoPict="0">
                <anchor moveWithCells="1" sizeWithCells="1">
                  <from>
                    <xdr:col>11</xdr:col>
                    <xdr:colOff>0</xdr:colOff>
                    <xdr:row>25</xdr:row>
                    <xdr:rowOff>161925</xdr:rowOff>
                  </from>
                  <to>
                    <xdr:col>11</xdr:col>
                    <xdr:colOff>266700</xdr:colOff>
                    <xdr:row>27</xdr:row>
                    <xdr:rowOff>161925</xdr:rowOff>
                  </to>
                </anchor>
              </controlPr>
            </control>
          </mc:Choice>
        </mc:AlternateContent>
        <mc:AlternateContent xmlns:mc="http://schemas.openxmlformats.org/markup-compatibility/2006">
          <mc:Choice Requires="x14">
            <control shapeId="1609" r:id="rId121" name="Check Box 585">
              <controlPr defaultSize="0" autoFill="0" autoLine="0" autoPict="0">
                <anchor moveWithCells="1" sizeWithCells="1">
                  <from>
                    <xdr:col>12</xdr:col>
                    <xdr:colOff>0</xdr:colOff>
                    <xdr:row>25</xdr:row>
                    <xdr:rowOff>161925</xdr:rowOff>
                  </from>
                  <to>
                    <xdr:col>12</xdr:col>
                    <xdr:colOff>266700</xdr:colOff>
                    <xdr:row>27</xdr:row>
                    <xdr:rowOff>161925</xdr:rowOff>
                  </to>
                </anchor>
              </controlPr>
            </control>
          </mc:Choice>
        </mc:AlternateContent>
        <mc:AlternateContent xmlns:mc="http://schemas.openxmlformats.org/markup-compatibility/2006">
          <mc:Choice Requires="x14">
            <control shapeId="1610" r:id="rId122" name="Check Box 586">
              <controlPr defaultSize="0" autoFill="0" autoLine="0" autoPict="0">
                <anchor moveWithCells="1" sizeWithCells="1">
                  <from>
                    <xdr:col>13</xdr:col>
                    <xdr:colOff>0</xdr:colOff>
                    <xdr:row>25</xdr:row>
                    <xdr:rowOff>161925</xdr:rowOff>
                  </from>
                  <to>
                    <xdr:col>13</xdr:col>
                    <xdr:colOff>266700</xdr:colOff>
                    <xdr:row>27</xdr:row>
                    <xdr:rowOff>161925</xdr:rowOff>
                  </to>
                </anchor>
              </controlPr>
            </control>
          </mc:Choice>
        </mc:AlternateContent>
        <mc:AlternateContent xmlns:mc="http://schemas.openxmlformats.org/markup-compatibility/2006">
          <mc:Choice Requires="x14">
            <control shapeId="1611" r:id="rId123" name="Check Box 587">
              <controlPr defaultSize="0" autoFill="0" autoLine="0" autoPict="0">
                <anchor moveWithCells="1" sizeWithCells="1">
                  <from>
                    <xdr:col>8</xdr:col>
                    <xdr:colOff>0</xdr:colOff>
                    <xdr:row>27</xdr:row>
                    <xdr:rowOff>161925</xdr:rowOff>
                  </from>
                  <to>
                    <xdr:col>8</xdr:col>
                    <xdr:colOff>266700</xdr:colOff>
                    <xdr:row>29</xdr:row>
                    <xdr:rowOff>161925</xdr:rowOff>
                  </to>
                </anchor>
              </controlPr>
            </control>
          </mc:Choice>
        </mc:AlternateContent>
        <mc:AlternateContent xmlns:mc="http://schemas.openxmlformats.org/markup-compatibility/2006">
          <mc:Choice Requires="x14">
            <control shapeId="1612" r:id="rId124" name="Check Box 588">
              <controlPr defaultSize="0" autoFill="0" autoLine="0" autoPict="0">
                <anchor moveWithCells="1" sizeWithCells="1">
                  <from>
                    <xdr:col>9</xdr:col>
                    <xdr:colOff>0</xdr:colOff>
                    <xdr:row>27</xdr:row>
                    <xdr:rowOff>161925</xdr:rowOff>
                  </from>
                  <to>
                    <xdr:col>9</xdr:col>
                    <xdr:colOff>266700</xdr:colOff>
                    <xdr:row>29</xdr:row>
                    <xdr:rowOff>161925</xdr:rowOff>
                  </to>
                </anchor>
              </controlPr>
            </control>
          </mc:Choice>
        </mc:AlternateContent>
        <mc:AlternateContent xmlns:mc="http://schemas.openxmlformats.org/markup-compatibility/2006">
          <mc:Choice Requires="x14">
            <control shapeId="1613" r:id="rId125" name="Check Box 589">
              <controlPr defaultSize="0" autoFill="0" autoLine="0" autoPict="0">
                <anchor moveWithCells="1" sizeWithCells="1">
                  <from>
                    <xdr:col>10</xdr:col>
                    <xdr:colOff>0</xdr:colOff>
                    <xdr:row>27</xdr:row>
                    <xdr:rowOff>161925</xdr:rowOff>
                  </from>
                  <to>
                    <xdr:col>10</xdr:col>
                    <xdr:colOff>266700</xdr:colOff>
                    <xdr:row>29</xdr:row>
                    <xdr:rowOff>161925</xdr:rowOff>
                  </to>
                </anchor>
              </controlPr>
            </control>
          </mc:Choice>
        </mc:AlternateContent>
        <mc:AlternateContent xmlns:mc="http://schemas.openxmlformats.org/markup-compatibility/2006">
          <mc:Choice Requires="x14">
            <control shapeId="1614" r:id="rId126" name="Check Box 590">
              <controlPr defaultSize="0" autoFill="0" autoLine="0" autoPict="0">
                <anchor moveWithCells="1" sizeWithCells="1">
                  <from>
                    <xdr:col>11</xdr:col>
                    <xdr:colOff>0</xdr:colOff>
                    <xdr:row>27</xdr:row>
                    <xdr:rowOff>161925</xdr:rowOff>
                  </from>
                  <to>
                    <xdr:col>11</xdr:col>
                    <xdr:colOff>266700</xdr:colOff>
                    <xdr:row>29</xdr:row>
                    <xdr:rowOff>161925</xdr:rowOff>
                  </to>
                </anchor>
              </controlPr>
            </control>
          </mc:Choice>
        </mc:AlternateContent>
        <mc:AlternateContent xmlns:mc="http://schemas.openxmlformats.org/markup-compatibility/2006">
          <mc:Choice Requires="x14">
            <control shapeId="1615" r:id="rId127" name="Check Box 591">
              <controlPr defaultSize="0" autoFill="0" autoLine="0" autoPict="0">
                <anchor moveWithCells="1" sizeWithCells="1">
                  <from>
                    <xdr:col>12</xdr:col>
                    <xdr:colOff>0</xdr:colOff>
                    <xdr:row>27</xdr:row>
                    <xdr:rowOff>161925</xdr:rowOff>
                  </from>
                  <to>
                    <xdr:col>12</xdr:col>
                    <xdr:colOff>266700</xdr:colOff>
                    <xdr:row>29</xdr:row>
                    <xdr:rowOff>161925</xdr:rowOff>
                  </to>
                </anchor>
              </controlPr>
            </control>
          </mc:Choice>
        </mc:AlternateContent>
        <mc:AlternateContent xmlns:mc="http://schemas.openxmlformats.org/markup-compatibility/2006">
          <mc:Choice Requires="x14">
            <control shapeId="1616" r:id="rId128" name="Check Box 592">
              <controlPr defaultSize="0" autoFill="0" autoLine="0" autoPict="0">
                <anchor moveWithCells="1" sizeWithCells="1">
                  <from>
                    <xdr:col>13</xdr:col>
                    <xdr:colOff>0</xdr:colOff>
                    <xdr:row>27</xdr:row>
                    <xdr:rowOff>161925</xdr:rowOff>
                  </from>
                  <to>
                    <xdr:col>13</xdr:col>
                    <xdr:colOff>266700</xdr:colOff>
                    <xdr:row>29</xdr:row>
                    <xdr:rowOff>161925</xdr:rowOff>
                  </to>
                </anchor>
              </controlPr>
            </control>
          </mc:Choice>
        </mc:AlternateContent>
        <mc:AlternateContent xmlns:mc="http://schemas.openxmlformats.org/markup-compatibility/2006">
          <mc:Choice Requires="x14">
            <control shapeId="1617" r:id="rId129" name="Check Box 593">
              <controlPr defaultSize="0" autoFill="0" autoLine="0" autoPict="0">
                <anchor moveWithCells="1" sizeWithCells="1">
                  <from>
                    <xdr:col>8</xdr:col>
                    <xdr:colOff>0</xdr:colOff>
                    <xdr:row>29</xdr:row>
                    <xdr:rowOff>161925</xdr:rowOff>
                  </from>
                  <to>
                    <xdr:col>8</xdr:col>
                    <xdr:colOff>266700</xdr:colOff>
                    <xdr:row>31</xdr:row>
                    <xdr:rowOff>161925</xdr:rowOff>
                  </to>
                </anchor>
              </controlPr>
            </control>
          </mc:Choice>
        </mc:AlternateContent>
        <mc:AlternateContent xmlns:mc="http://schemas.openxmlformats.org/markup-compatibility/2006">
          <mc:Choice Requires="x14">
            <control shapeId="1618" r:id="rId130" name="Check Box 594">
              <controlPr defaultSize="0" autoFill="0" autoLine="0" autoPict="0">
                <anchor moveWithCells="1" sizeWithCells="1">
                  <from>
                    <xdr:col>9</xdr:col>
                    <xdr:colOff>0</xdr:colOff>
                    <xdr:row>29</xdr:row>
                    <xdr:rowOff>161925</xdr:rowOff>
                  </from>
                  <to>
                    <xdr:col>9</xdr:col>
                    <xdr:colOff>266700</xdr:colOff>
                    <xdr:row>31</xdr:row>
                    <xdr:rowOff>161925</xdr:rowOff>
                  </to>
                </anchor>
              </controlPr>
            </control>
          </mc:Choice>
        </mc:AlternateContent>
        <mc:AlternateContent xmlns:mc="http://schemas.openxmlformats.org/markup-compatibility/2006">
          <mc:Choice Requires="x14">
            <control shapeId="1619" r:id="rId131" name="Check Box 595">
              <controlPr defaultSize="0" autoFill="0" autoLine="0" autoPict="0">
                <anchor moveWithCells="1" sizeWithCells="1">
                  <from>
                    <xdr:col>10</xdr:col>
                    <xdr:colOff>0</xdr:colOff>
                    <xdr:row>29</xdr:row>
                    <xdr:rowOff>161925</xdr:rowOff>
                  </from>
                  <to>
                    <xdr:col>10</xdr:col>
                    <xdr:colOff>266700</xdr:colOff>
                    <xdr:row>31</xdr:row>
                    <xdr:rowOff>161925</xdr:rowOff>
                  </to>
                </anchor>
              </controlPr>
            </control>
          </mc:Choice>
        </mc:AlternateContent>
        <mc:AlternateContent xmlns:mc="http://schemas.openxmlformats.org/markup-compatibility/2006">
          <mc:Choice Requires="x14">
            <control shapeId="1620" r:id="rId132" name="Check Box 596">
              <controlPr defaultSize="0" autoFill="0" autoLine="0" autoPict="0">
                <anchor moveWithCells="1" sizeWithCells="1">
                  <from>
                    <xdr:col>11</xdr:col>
                    <xdr:colOff>0</xdr:colOff>
                    <xdr:row>29</xdr:row>
                    <xdr:rowOff>161925</xdr:rowOff>
                  </from>
                  <to>
                    <xdr:col>11</xdr:col>
                    <xdr:colOff>266700</xdr:colOff>
                    <xdr:row>31</xdr:row>
                    <xdr:rowOff>161925</xdr:rowOff>
                  </to>
                </anchor>
              </controlPr>
            </control>
          </mc:Choice>
        </mc:AlternateContent>
        <mc:AlternateContent xmlns:mc="http://schemas.openxmlformats.org/markup-compatibility/2006">
          <mc:Choice Requires="x14">
            <control shapeId="1621" r:id="rId133" name="Check Box 597">
              <controlPr defaultSize="0" autoFill="0" autoLine="0" autoPict="0">
                <anchor moveWithCells="1" sizeWithCells="1">
                  <from>
                    <xdr:col>12</xdr:col>
                    <xdr:colOff>0</xdr:colOff>
                    <xdr:row>29</xdr:row>
                    <xdr:rowOff>161925</xdr:rowOff>
                  </from>
                  <to>
                    <xdr:col>12</xdr:col>
                    <xdr:colOff>266700</xdr:colOff>
                    <xdr:row>31</xdr:row>
                    <xdr:rowOff>161925</xdr:rowOff>
                  </to>
                </anchor>
              </controlPr>
            </control>
          </mc:Choice>
        </mc:AlternateContent>
        <mc:AlternateContent xmlns:mc="http://schemas.openxmlformats.org/markup-compatibility/2006">
          <mc:Choice Requires="x14">
            <control shapeId="1622" r:id="rId134" name="Check Box 598">
              <controlPr defaultSize="0" autoFill="0" autoLine="0" autoPict="0">
                <anchor moveWithCells="1" sizeWithCells="1">
                  <from>
                    <xdr:col>13</xdr:col>
                    <xdr:colOff>0</xdr:colOff>
                    <xdr:row>29</xdr:row>
                    <xdr:rowOff>161925</xdr:rowOff>
                  </from>
                  <to>
                    <xdr:col>13</xdr:col>
                    <xdr:colOff>266700</xdr:colOff>
                    <xdr:row>31</xdr:row>
                    <xdr:rowOff>161925</xdr:rowOff>
                  </to>
                </anchor>
              </controlPr>
            </control>
          </mc:Choice>
        </mc:AlternateContent>
        <mc:AlternateContent xmlns:mc="http://schemas.openxmlformats.org/markup-compatibility/2006">
          <mc:Choice Requires="x14">
            <control shapeId="1623" r:id="rId135" name="Check Box 599">
              <controlPr defaultSize="0" autoFill="0" autoLine="0" autoPict="0">
                <anchor moveWithCells="1" sizeWithCells="1">
                  <from>
                    <xdr:col>8</xdr:col>
                    <xdr:colOff>0</xdr:colOff>
                    <xdr:row>31</xdr:row>
                    <xdr:rowOff>161925</xdr:rowOff>
                  </from>
                  <to>
                    <xdr:col>8</xdr:col>
                    <xdr:colOff>266700</xdr:colOff>
                    <xdr:row>33</xdr:row>
                    <xdr:rowOff>161925</xdr:rowOff>
                  </to>
                </anchor>
              </controlPr>
            </control>
          </mc:Choice>
        </mc:AlternateContent>
        <mc:AlternateContent xmlns:mc="http://schemas.openxmlformats.org/markup-compatibility/2006">
          <mc:Choice Requires="x14">
            <control shapeId="1624" r:id="rId136" name="Check Box 600">
              <controlPr defaultSize="0" autoFill="0" autoLine="0" autoPict="0">
                <anchor moveWithCells="1" sizeWithCells="1">
                  <from>
                    <xdr:col>9</xdr:col>
                    <xdr:colOff>0</xdr:colOff>
                    <xdr:row>31</xdr:row>
                    <xdr:rowOff>161925</xdr:rowOff>
                  </from>
                  <to>
                    <xdr:col>9</xdr:col>
                    <xdr:colOff>266700</xdr:colOff>
                    <xdr:row>33</xdr:row>
                    <xdr:rowOff>161925</xdr:rowOff>
                  </to>
                </anchor>
              </controlPr>
            </control>
          </mc:Choice>
        </mc:AlternateContent>
        <mc:AlternateContent xmlns:mc="http://schemas.openxmlformats.org/markup-compatibility/2006">
          <mc:Choice Requires="x14">
            <control shapeId="1625" r:id="rId137" name="Check Box 601">
              <controlPr defaultSize="0" autoFill="0" autoLine="0" autoPict="0">
                <anchor moveWithCells="1" sizeWithCells="1">
                  <from>
                    <xdr:col>10</xdr:col>
                    <xdr:colOff>0</xdr:colOff>
                    <xdr:row>31</xdr:row>
                    <xdr:rowOff>161925</xdr:rowOff>
                  </from>
                  <to>
                    <xdr:col>10</xdr:col>
                    <xdr:colOff>266700</xdr:colOff>
                    <xdr:row>33</xdr:row>
                    <xdr:rowOff>161925</xdr:rowOff>
                  </to>
                </anchor>
              </controlPr>
            </control>
          </mc:Choice>
        </mc:AlternateContent>
        <mc:AlternateContent xmlns:mc="http://schemas.openxmlformats.org/markup-compatibility/2006">
          <mc:Choice Requires="x14">
            <control shapeId="1626" r:id="rId138" name="Check Box 602">
              <controlPr defaultSize="0" autoFill="0" autoLine="0" autoPict="0">
                <anchor moveWithCells="1" sizeWithCells="1">
                  <from>
                    <xdr:col>11</xdr:col>
                    <xdr:colOff>0</xdr:colOff>
                    <xdr:row>31</xdr:row>
                    <xdr:rowOff>161925</xdr:rowOff>
                  </from>
                  <to>
                    <xdr:col>11</xdr:col>
                    <xdr:colOff>266700</xdr:colOff>
                    <xdr:row>33</xdr:row>
                    <xdr:rowOff>161925</xdr:rowOff>
                  </to>
                </anchor>
              </controlPr>
            </control>
          </mc:Choice>
        </mc:AlternateContent>
        <mc:AlternateContent xmlns:mc="http://schemas.openxmlformats.org/markup-compatibility/2006">
          <mc:Choice Requires="x14">
            <control shapeId="1627" r:id="rId139" name="Check Box 603">
              <controlPr defaultSize="0" autoFill="0" autoLine="0" autoPict="0">
                <anchor moveWithCells="1" sizeWithCells="1">
                  <from>
                    <xdr:col>12</xdr:col>
                    <xdr:colOff>0</xdr:colOff>
                    <xdr:row>31</xdr:row>
                    <xdr:rowOff>161925</xdr:rowOff>
                  </from>
                  <to>
                    <xdr:col>12</xdr:col>
                    <xdr:colOff>266700</xdr:colOff>
                    <xdr:row>33</xdr:row>
                    <xdr:rowOff>161925</xdr:rowOff>
                  </to>
                </anchor>
              </controlPr>
            </control>
          </mc:Choice>
        </mc:AlternateContent>
        <mc:AlternateContent xmlns:mc="http://schemas.openxmlformats.org/markup-compatibility/2006">
          <mc:Choice Requires="x14">
            <control shapeId="1628" r:id="rId140" name="Check Box 604">
              <controlPr defaultSize="0" autoFill="0" autoLine="0" autoPict="0">
                <anchor moveWithCells="1" sizeWithCells="1">
                  <from>
                    <xdr:col>13</xdr:col>
                    <xdr:colOff>0</xdr:colOff>
                    <xdr:row>31</xdr:row>
                    <xdr:rowOff>161925</xdr:rowOff>
                  </from>
                  <to>
                    <xdr:col>13</xdr:col>
                    <xdr:colOff>266700</xdr:colOff>
                    <xdr:row>33</xdr:row>
                    <xdr:rowOff>161925</xdr:rowOff>
                  </to>
                </anchor>
              </controlPr>
            </control>
          </mc:Choice>
        </mc:AlternateContent>
        <mc:AlternateContent xmlns:mc="http://schemas.openxmlformats.org/markup-compatibility/2006">
          <mc:Choice Requires="x14">
            <control shapeId="1629" r:id="rId141" name="Check Box 605">
              <controlPr defaultSize="0" autoFill="0" autoLine="0" autoPict="0">
                <anchor moveWithCells="1" sizeWithCells="1">
                  <from>
                    <xdr:col>8</xdr:col>
                    <xdr:colOff>0</xdr:colOff>
                    <xdr:row>33</xdr:row>
                    <xdr:rowOff>161925</xdr:rowOff>
                  </from>
                  <to>
                    <xdr:col>8</xdr:col>
                    <xdr:colOff>266700</xdr:colOff>
                    <xdr:row>35</xdr:row>
                    <xdr:rowOff>161925</xdr:rowOff>
                  </to>
                </anchor>
              </controlPr>
            </control>
          </mc:Choice>
        </mc:AlternateContent>
        <mc:AlternateContent xmlns:mc="http://schemas.openxmlformats.org/markup-compatibility/2006">
          <mc:Choice Requires="x14">
            <control shapeId="1630" r:id="rId142" name="Check Box 606">
              <controlPr defaultSize="0" autoFill="0" autoLine="0" autoPict="0">
                <anchor moveWithCells="1" sizeWithCells="1">
                  <from>
                    <xdr:col>9</xdr:col>
                    <xdr:colOff>0</xdr:colOff>
                    <xdr:row>33</xdr:row>
                    <xdr:rowOff>161925</xdr:rowOff>
                  </from>
                  <to>
                    <xdr:col>9</xdr:col>
                    <xdr:colOff>266700</xdr:colOff>
                    <xdr:row>35</xdr:row>
                    <xdr:rowOff>161925</xdr:rowOff>
                  </to>
                </anchor>
              </controlPr>
            </control>
          </mc:Choice>
        </mc:AlternateContent>
        <mc:AlternateContent xmlns:mc="http://schemas.openxmlformats.org/markup-compatibility/2006">
          <mc:Choice Requires="x14">
            <control shapeId="1631" r:id="rId143" name="Check Box 607">
              <controlPr defaultSize="0" autoFill="0" autoLine="0" autoPict="0">
                <anchor moveWithCells="1" sizeWithCells="1">
                  <from>
                    <xdr:col>10</xdr:col>
                    <xdr:colOff>0</xdr:colOff>
                    <xdr:row>33</xdr:row>
                    <xdr:rowOff>161925</xdr:rowOff>
                  </from>
                  <to>
                    <xdr:col>10</xdr:col>
                    <xdr:colOff>266700</xdr:colOff>
                    <xdr:row>35</xdr:row>
                    <xdr:rowOff>161925</xdr:rowOff>
                  </to>
                </anchor>
              </controlPr>
            </control>
          </mc:Choice>
        </mc:AlternateContent>
        <mc:AlternateContent xmlns:mc="http://schemas.openxmlformats.org/markup-compatibility/2006">
          <mc:Choice Requires="x14">
            <control shapeId="1632" r:id="rId144" name="Check Box 608">
              <controlPr defaultSize="0" autoFill="0" autoLine="0" autoPict="0">
                <anchor moveWithCells="1" sizeWithCells="1">
                  <from>
                    <xdr:col>11</xdr:col>
                    <xdr:colOff>0</xdr:colOff>
                    <xdr:row>33</xdr:row>
                    <xdr:rowOff>161925</xdr:rowOff>
                  </from>
                  <to>
                    <xdr:col>11</xdr:col>
                    <xdr:colOff>266700</xdr:colOff>
                    <xdr:row>35</xdr:row>
                    <xdr:rowOff>161925</xdr:rowOff>
                  </to>
                </anchor>
              </controlPr>
            </control>
          </mc:Choice>
        </mc:AlternateContent>
        <mc:AlternateContent xmlns:mc="http://schemas.openxmlformats.org/markup-compatibility/2006">
          <mc:Choice Requires="x14">
            <control shapeId="1633" r:id="rId145" name="Check Box 609">
              <controlPr defaultSize="0" autoFill="0" autoLine="0" autoPict="0">
                <anchor moveWithCells="1" sizeWithCells="1">
                  <from>
                    <xdr:col>12</xdr:col>
                    <xdr:colOff>0</xdr:colOff>
                    <xdr:row>33</xdr:row>
                    <xdr:rowOff>161925</xdr:rowOff>
                  </from>
                  <to>
                    <xdr:col>12</xdr:col>
                    <xdr:colOff>266700</xdr:colOff>
                    <xdr:row>35</xdr:row>
                    <xdr:rowOff>161925</xdr:rowOff>
                  </to>
                </anchor>
              </controlPr>
            </control>
          </mc:Choice>
        </mc:AlternateContent>
        <mc:AlternateContent xmlns:mc="http://schemas.openxmlformats.org/markup-compatibility/2006">
          <mc:Choice Requires="x14">
            <control shapeId="1634" r:id="rId146" name="Check Box 610">
              <controlPr defaultSize="0" autoFill="0" autoLine="0" autoPict="0">
                <anchor moveWithCells="1" sizeWithCells="1">
                  <from>
                    <xdr:col>13</xdr:col>
                    <xdr:colOff>0</xdr:colOff>
                    <xdr:row>33</xdr:row>
                    <xdr:rowOff>161925</xdr:rowOff>
                  </from>
                  <to>
                    <xdr:col>13</xdr:col>
                    <xdr:colOff>266700</xdr:colOff>
                    <xdr:row>35</xdr:row>
                    <xdr:rowOff>161925</xdr:rowOff>
                  </to>
                </anchor>
              </controlPr>
            </control>
          </mc:Choice>
        </mc:AlternateContent>
        <mc:AlternateContent xmlns:mc="http://schemas.openxmlformats.org/markup-compatibility/2006">
          <mc:Choice Requires="x14">
            <control shapeId="1635" r:id="rId147" name="Check Box 611">
              <controlPr defaultSize="0" autoFill="0" autoLine="0" autoPict="0">
                <anchor moveWithCells="1" sizeWithCells="1">
                  <from>
                    <xdr:col>14</xdr:col>
                    <xdr:colOff>0</xdr:colOff>
                    <xdr:row>12</xdr:row>
                    <xdr:rowOff>142875</xdr:rowOff>
                  </from>
                  <to>
                    <xdr:col>15</xdr:col>
                    <xdr:colOff>0</xdr:colOff>
                    <xdr:row>13</xdr:row>
                    <xdr:rowOff>161925</xdr:rowOff>
                  </to>
                </anchor>
              </controlPr>
            </control>
          </mc:Choice>
        </mc:AlternateContent>
        <mc:AlternateContent xmlns:mc="http://schemas.openxmlformats.org/markup-compatibility/2006">
          <mc:Choice Requires="x14">
            <control shapeId="1636" r:id="rId148" name="Check Box 612">
              <controlPr defaultSize="0" autoFill="0" autoLine="0" autoPict="0">
                <anchor moveWithCells="1" sizeWithCells="1">
                  <from>
                    <xdr:col>14</xdr:col>
                    <xdr:colOff>266700</xdr:colOff>
                    <xdr:row>12</xdr:row>
                    <xdr:rowOff>142875</xdr:rowOff>
                  </from>
                  <to>
                    <xdr:col>15</xdr:col>
                    <xdr:colOff>257175</xdr:colOff>
                    <xdr:row>13</xdr:row>
                    <xdr:rowOff>161925</xdr:rowOff>
                  </to>
                </anchor>
              </controlPr>
            </control>
          </mc:Choice>
        </mc:AlternateContent>
        <mc:AlternateContent xmlns:mc="http://schemas.openxmlformats.org/markup-compatibility/2006">
          <mc:Choice Requires="x14">
            <control shapeId="1637" r:id="rId149" name="Check Box 613">
              <controlPr defaultSize="0" autoFill="0" autoLine="0" autoPict="0">
                <anchor moveWithCells="1" sizeWithCells="1">
                  <from>
                    <xdr:col>16</xdr:col>
                    <xdr:colOff>0</xdr:colOff>
                    <xdr:row>12</xdr:row>
                    <xdr:rowOff>142875</xdr:rowOff>
                  </from>
                  <to>
                    <xdr:col>16</xdr:col>
                    <xdr:colOff>266700</xdr:colOff>
                    <xdr:row>13</xdr:row>
                    <xdr:rowOff>161925</xdr:rowOff>
                  </to>
                </anchor>
              </controlPr>
            </control>
          </mc:Choice>
        </mc:AlternateContent>
        <mc:AlternateContent xmlns:mc="http://schemas.openxmlformats.org/markup-compatibility/2006">
          <mc:Choice Requires="x14">
            <control shapeId="1638" r:id="rId150" name="Check Box 614">
              <controlPr defaultSize="0" autoFill="0" autoLine="0" autoPict="0">
                <anchor moveWithCells="1" sizeWithCells="1">
                  <from>
                    <xdr:col>14</xdr:col>
                    <xdr:colOff>0</xdr:colOff>
                    <xdr:row>13</xdr:row>
                    <xdr:rowOff>161925</xdr:rowOff>
                  </from>
                  <to>
                    <xdr:col>14</xdr:col>
                    <xdr:colOff>266700</xdr:colOff>
                    <xdr:row>15</xdr:row>
                    <xdr:rowOff>161925</xdr:rowOff>
                  </to>
                </anchor>
              </controlPr>
            </control>
          </mc:Choice>
        </mc:AlternateContent>
        <mc:AlternateContent xmlns:mc="http://schemas.openxmlformats.org/markup-compatibility/2006">
          <mc:Choice Requires="x14">
            <control shapeId="1639" r:id="rId151" name="Check Box 615">
              <controlPr defaultSize="0" autoFill="0" autoLine="0" autoPict="0">
                <anchor moveWithCells="1" sizeWithCells="1">
                  <from>
                    <xdr:col>14</xdr:col>
                    <xdr:colOff>266700</xdr:colOff>
                    <xdr:row>13</xdr:row>
                    <xdr:rowOff>161925</xdr:rowOff>
                  </from>
                  <to>
                    <xdr:col>15</xdr:col>
                    <xdr:colOff>257175</xdr:colOff>
                    <xdr:row>15</xdr:row>
                    <xdr:rowOff>161925</xdr:rowOff>
                  </to>
                </anchor>
              </controlPr>
            </control>
          </mc:Choice>
        </mc:AlternateContent>
        <mc:AlternateContent xmlns:mc="http://schemas.openxmlformats.org/markup-compatibility/2006">
          <mc:Choice Requires="x14">
            <control shapeId="1640" r:id="rId152" name="Check Box 616">
              <controlPr defaultSize="0" autoFill="0" autoLine="0" autoPict="0">
                <anchor moveWithCells="1" sizeWithCells="1">
                  <from>
                    <xdr:col>14</xdr:col>
                    <xdr:colOff>0</xdr:colOff>
                    <xdr:row>15</xdr:row>
                    <xdr:rowOff>161925</xdr:rowOff>
                  </from>
                  <to>
                    <xdr:col>14</xdr:col>
                    <xdr:colOff>266700</xdr:colOff>
                    <xdr:row>17</xdr:row>
                    <xdr:rowOff>161925</xdr:rowOff>
                  </to>
                </anchor>
              </controlPr>
            </control>
          </mc:Choice>
        </mc:AlternateContent>
        <mc:AlternateContent xmlns:mc="http://schemas.openxmlformats.org/markup-compatibility/2006">
          <mc:Choice Requires="x14">
            <control shapeId="1641" r:id="rId153" name="Check Box 617">
              <controlPr defaultSize="0" autoFill="0" autoLine="0" autoPict="0">
                <anchor moveWithCells="1" sizeWithCells="1">
                  <from>
                    <xdr:col>14</xdr:col>
                    <xdr:colOff>266700</xdr:colOff>
                    <xdr:row>15</xdr:row>
                    <xdr:rowOff>161925</xdr:rowOff>
                  </from>
                  <to>
                    <xdr:col>15</xdr:col>
                    <xdr:colOff>257175</xdr:colOff>
                    <xdr:row>17</xdr:row>
                    <xdr:rowOff>161925</xdr:rowOff>
                  </to>
                </anchor>
              </controlPr>
            </control>
          </mc:Choice>
        </mc:AlternateContent>
        <mc:AlternateContent xmlns:mc="http://schemas.openxmlformats.org/markup-compatibility/2006">
          <mc:Choice Requires="x14">
            <control shapeId="1642" r:id="rId154" name="Check Box 618">
              <controlPr defaultSize="0" autoFill="0" autoLine="0" autoPict="0">
                <anchor moveWithCells="1" sizeWithCells="1">
                  <from>
                    <xdr:col>15</xdr:col>
                    <xdr:colOff>266700</xdr:colOff>
                    <xdr:row>15</xdr:row>
                    <xdr:rowOff>161925</xdr:rowOff>
                  </from>
                  <to>
                    <xdr:col>16</xdr:col>
                    <xdr:colOff>257175</xdr:colOff>
                    <xdr:row>17</xdr:row>
                    <xdr:rowOff>161925</xdr:rowOff>
                  </to>
                </anchor>
              </controlPr>
            </control>
          </mc:Choice>
        </mc:AlternateContent>
        <mc:AlternateContent xmlns:mc="http://schemas.openxmlformats.org/markup-compatibility/2006">
          <mc:Choice Requires="x14">
            <control shapeId="1643" r:id="rId155" name="Check Box 619">
              <controlPr defaultSize="0" autoFill="0" autoLine="0" autoPict="0">
                <anchor moveWithCells="1" sizeWithCells="1">
                  <from>
                    <xdr:col>14</xdr:col>
                    <xdr:colOff>0</xdr:colOff>
                    <xdr:row>17</xdr:row>
                    <xdr:rowOff>161925</xdr:rowOff>
                  </from>
                  <to>
                    <xdr:col>14</xdr:col>
                    <xdr:colOff>266700</xdr:colOff>
                    <xdr:row>19</xdr:row>
                    <xdr:rowOff>161925</xdr:rowOff>
                  </to>
                </anchor>
              </controlPr>
            </control>
          </mc:Choice>
        </mc:AlternateContent>
        <mc:AlternateContent xmlns:mc="http://schemas.openxmlformats.org/markup-compatibility/2006">
          <mc:Choice Requires="x14">
            <control shapeId="1644" r:id="rId156" name="Check Box 620">
              <controlPr defaultSize="0" autoFill="0" autoLine="0" autoPict="0">
                <anchor moveWithCells="1" sizeWithCells="1">
                  <from>
                    <xdr:col>14</xdr:col>
                    <xdr:colOff>266700</xdr:colOff>
                    <xdr:row>17</xdr:row>
                    <xdr:rowOff>161925</xdr:rowOff>
                  </from>
                  <to>
                    <xdr:col>15</xdr:col>
                    <xdr:colOff>257175</xdr:colOff>
                    <xdr:row>19</xdr:row>
                    <xdr:rowOff>161925</xdr:rowOff>
                  </to>
                </anchor>
              </controlPr>
            </control>
          </mc:Choice>
        </mc:AlternateContent>
        <mc:AlternateContent xmlns:mc="http://schemas.openxmlformats.org/markup-compatibility/2006">
          <mc:Choice Requires="x14">
            <control shapeId="1645" r:id="rId157" name="Check Box 621">
              <controlPr defaultSize="0" autoFill="0" autoLine="0" autoPict="0">
                <anchor moveWithCells="1" sizeWithCells="1">
                  <from>
                    <xdr:col>14</xdr:col>
                    <xdr:colOff>0</xdr:colOff>
                    <xdr:row>19</xdr:row>
                    <xdr:rowOff>161925</xdr:rowOff>
                  </from>
                  <to>
                    <xdr:col>14</xdr:col>
                    <xdr:colOff>266700</xdr:colOff>
                    <xdr:row>21</xdr:row>
                    <xdr:rowOff>161925</xdr:rowOff>
                  </to>
                </anchor>
              </controlPr>
            </control>
          </mc:Choice>
        </mc:AlternateContent>
        <mc:AlternateContent xmlns:mc="http://schemas.openxmlformats.org/markup-compatibility/2006">
          <mc:Choice Requires="x14">
            <control shapeId="1646" r:id="rId158" name="Check Box 622">
              <controlPr defaultSize="0" autoFill="0" autoLine="0" autoPict="0">
                <anchor moveWithCells="1" sizeWithCells="1">
                  <from>
                    <xdr:col>14</xdr:col>
                    <xdr:colOff>266700</xdr:colOff>
                    <xdr:row>19</xdr:row>
                    <xdr:rowOff>161925</xdr:rowOff>
                  </from>
                  <to>
                    <xdr:col>15</xdr:col>
                    <xdr:colOff>257175</xdr:colOff>
                    <xdr:row>21</xdr:row>
                    <xdr:rowOff>161925</xdr:rowOff>
                  </to>
                </anchor>
              </controlPr>
            </control>
          </mc:Choice>
        </mc:AlternateContent>
        <mc:AlternateContent xmlns:mc="http://schemas.openxmlformats.org/markup-compatibility/2006">
          <mc:Choice Requires="x14">
            <control shapeId="1647" r:id="rId159" name="Check Box 623">
              <controlPr defaultSize="0" autoFill="0" autoLine="0" autoPict="0">
                <anchor moveWithCells="1" sizeWithCells="1">
                  <from>
                    <xdr:col>15</xdr:col>
                    <xdr:colOff>266700</xdr:colOff>
                    <xdr:row>19</xdr:row>
                    <xdr:rowOff>161925</xdr:rowOff>
                  </from>
                  <to>
                    <xdr:col>16</xdr:col>
                    <xdr:colOff>257175</xdr:colOff>
                    <xdr:row>21</xdr:row>
                    <xdr:rowOff>161925</xdr:rowOff>
                  </to>
                </anchor>
              </controlPr>
            </control>
          </mc:Choice>
        </mc:AlternateContent>
        <mc:AlternateContent xmlns:mc="http://schemas.openxmlformats.org/markup-compatibility/2006">
          <mc:Choice Requires="x14">
            <control shapeId="1648" r:id="rId160" name="Check Box 624">
              <controlPr defaultSize="0" autoFill="0" autoLine="0" autoPict="0">
                <anchor moveWithCells="1" sizeWithCells="1">
                  <from>
                    <xdr:col>14</xdr:col>
                    <xdr:colOff>0</xdr:colOff>
                    <xdr:row>21</xdr:row>
                    <xdr:rowOff>161925</xdr:rowOff>
                  </from>
                  <to>
                    <xdr:col>14</xdr:col>
                    <xdr:colOff>266700</xdr:colOff>
                    <xdr:row>23</xdr:row>
                    <xdr:rowOff>161925</xdr:rowOff>
                  </to>
                </anchor>
              </controlPr>
            </control>
          </mc:Choice>
        </mc:AlternateContent>
        <mc:AlternateContent xmlns:mc="http://schemas.openxmlformats.org/markup-compatibility/2006">
          <mc:Choice Requires="x14">
            <control shapeId="1649" r:id="rId161" name="Check Box 625">
              <controlPr defaultSize="0" autoFill="0" autoLine="0" autoPict="0">
                <anchor moveWithCells="1" sizeWithCells="1">
                  <from>
                    <xdr:col>14</xdr:col>
                    <xdr:colOff>266700</xdr:colOff>
                    <xdr:row>21</xdr:row>
                    <xdr:rowOff>161925</xdr:rowOff>
                  </from>
                  <to>
                    <xdr:col>15</xdr:col>
                    <xdr:colOff>257175</xdr:colOff>
                    <xdr:row>23</xdr:row>
                    <xdr:rowOff>161925</xdr:rowOff>
                  </to>
                </anchor>
              </controlPr>
            </control>
          </mc:Choice>
        </mc:AlternateContent>
        <mc:AlternateContent xmlns:mc="http://schemas.openxmlformats.org/markup-compatibility/2006">
          <mc:Choice Requires="x14">
            <control shapeId="1650" r:id="rId162" name="Check Box 626">
              <controlPr defaultSize="0" autoFill="0" autoLine="0" autoPict="0">
                <anchor moveWithCells="1" sizeWithCells="1">
                  <from>
                    <xdr:col>14</xdr:col>
                    <xdr:colOff>0</xdr:colOff>
                    <xdr:row>23</xdr:row>
                    <xdr:rowOff>161925</xdr:rowOff>
                  </from>
                  <to>
                    <xdr:col>14</xdr:col>
                    <xdr:colOff>266700</xdr:colOff>
                    <xdr:row>25</xdr:row>
                    <xdr:rowOff>161925</xdr:rowOff>
                  </to>
                </anchor>
              </controlPr>
            </control>
          </mc:Choice>
        </mc:AlternateContent>
        <mc:AlternateContent xmlns:mc="http://schemas.openxmlformats.org/markup-compatibility/2006">
          <mc:Choice Requires="x14">
            <control shapeId="1651" r:id="rId163" name="Check Box 627">
              <controlPr defaultSize="0" autoFill="0" autoLine="0" autoPict="0">
                <anchor moveWithCells="1" sizeWithCells="1">
                  <from>
                    <xdr:col>14</xdr:col>
                    <xdr:colOff>266700</xdr:colOff>
                    <xdr:row>23</xdr:row>
                    <xdr:rowOff>161925</xdr:rowOff>
                  </from>
                  <to>
                    <xdr:col>15</xdr:col>
                    <xdr:colOff>257175</xdr:colOff>
                    <xdr:row>25</xdr:row>
                    <xdr:rowOff>161925</xdr:rowOff>
                  </to>
                </anchor>
              </controlPr>
            </control>
          </mc:Choice>
        </mc:AlternateContent>
        <mc:AlternateContent xmlns:mc="http://schemas.openxmlformats.org/markup-compatibility/2006">
          <mc:Choice Requires="x14">
            <control shapeId="1652" r:id="rId164" name="Check Box 628">
              <controlPr defaultSize="0" autoFill="0" autoLine="0" autoPict="0">
                <anchor moveWithCells="1" sizeWithCells="1">
                  <from>
                    <xdr:col>15</xdr:col>
                    <xdr:colOff>266700</xdr:colOff>
                    <xdr:row>23</xdr:row>
                    <xdr:rowOff>161925</xdr:rowOff>
                  </from>
                  <to>
                    <xdr:col>16</xdr:col>
                    <xdr:colOff>257175</xdr:colOff>
                    <xdr:row>25</xdr:row>
                    <xdr:rowOff>161925</xdr:rowOff>
                  </to>
                </anchor>
              </controlPr>
            </control>
          </mc:Choice>
        </mc:AlternateContent>
        <mc:AlternateContent xmlns:mc="http://schemas.openxmlformats.org/markup-compatibility/2006">
          <mc:Choice Requires="x14">
            <control shapeId="1653" r:id="rId165" name="Check Box 629">
              <controlPr defaultSize="0" autoFill="0" autoLine="0" autoPict="0">
                <anchor moveWithCells="1" sizeWithCells="1">
                  <from>
                    <xdr:col>14</xdr:col>
                    <xdr:colOff>0</xdr:colOff>
                    <xdr:row>25</xdr:row>
                    <xdr:rowOff>161925</xdr:rowOff>
                  </from>
                  <to>
                    <xdr:col>14</xdr:col>
                    <xdr:colOff>266700</xdr:colOff>
                    <xdr:row>27</xdr:row>
                    <xdr:rowOff>161925</xdr:rowOff>
                  </to>
                </anchor>
              </controlPr>
            </control>
          </mc:Choice>
        </mc:AlternateContent>
        <mc:AlternateContent xmlns:mc="http://schemas.openxmlformats.org/markup-compatibility/2006">
          <mc:Choice Requires="x14">
            <control shapeId="1654" r:id="rId166" name="Check Box 630">
              <controlPr defaultSize="0" autoFill="0" autoLine="0" autoPict="0">
                <anchor moveWithCells="1" sizeWithCells="1">
                  <from>
                    <xdr:col>14</xdr:col>
                    <xdr:colOff>266700</xdr:colOff>
                    <xdr:row>25</xdr:row>
                    <xdr:rowOff>161925</xdr:rowOff>
                  </from>
                  <to>
                    <xdr:col>15</xdr:col>
                    <xdr:colOff>257175</xdr:colOff>
                    <xdr:row>27</xdr:row>
                    <xdr:rowOff>161925</xdr:rowOff>
                  </to>
                </anchor>
              </controlPr>
            </control>
          </mc:Choice>
        </mc:AlternateContent>
        <mc:AlternateContent xmlns:mc="http://schemas.openxmlformats.org/markup-compatibility/2006">
          <mc:Choice Requires="x14">
            <control shapeId="1655" r:id="rId167" name="Check Box 631">
              <controlPr defaultSize="0" autoFill="0" autoLine="0" autoPict="0">
                <anchor moveWithCells="1" sizeWithCells="1">
                  <from>
                    <xdr:col>14</xdr:col>
                    <xdr:colOff>0</xdr:colOff>
                    <xdr:row>27</xdr:row>
                    <xdr:rowOff>161925</xdr:rowOff>
                  </from>
                  <to>
                    <xdr:col>14</xdr:col>
                    <xdr:colOff>266700</xdr:colOff>
                    <xdr:row>29</xdr:row>
                    <xdr:rowOff>161925</xdr:rowOff>
                  </to>
                </anchor>
              </controlPr>
            </control>
          </mc:Choice>
        </mc:AlternateContent>
        <mc:AlternateContent xmlns:mc="http://schemas.openxmlformats.org/markup-compatibility/2006">
          <mc:Choice Requires="x14">
            <control shapeId="1656" r:id="rId168" name="Check Box 632">
              <controlPr defaultSize="0" autoFill="0" autoLine="0" autoPict="0">
                <anchor moveWithCells="1" sizeWithCells="1">
                  <from>
                    <xdr:col>14</xdr:col>
                    <xdr:colOff>266700</xdr:colOff>
                    <xdr:row>27</xdr:row>
                    <xdr:rowOff>161925</xdr:rowOff>
                  </from>
                  <to>
                    <xdr:col>15</xdr:col>
                    <xdr:colOff>257175</xdr:colOff>
                    <xdr:row>29</xdr:row>
                    <xdr:rowOff>161925</xdr:rowOff>
                  </to>
                </anchor>
              </controlPr>
            </control>
          </mc:Choice>
        </mc:AlternateContent>
        <mc:AlternateContent xmlns:mc="http://schemas.openxmlformats.org/markup-compatibility/2006">
          <mc:Choice Requires="x14">
            <control shapeId="1657" r:id="rId169" name="Check Box 633">
              <controlPr defaultSize="0" autoFill="0" autoLine="0" autoPict="0">
                <anchor moveWithCells="1" sizeWithCells="1">
                  <from>
                    <xdr:col>15</xdr:col>
                    <xdr:colOff>266700</xdr:colOff>
                    <xdr:row>27</xdr:row>
                    <xdr:rowOff>161925</xdr:rowOff>
                  </from>
                  <to>
                    <xdr:col>16</xdr:col>
                    <xdr:colOff>257175</xdr:colOff>
                    <xdr:row>29</xdr:row>
                    <xdr:rowOff>161925</xdr:rowOff>
                  </to>
                </anchor>
              </controlPr>
            </control>
          </mc:Choice>
        </mc:AlternateContent>
        <mc:AlternateContent xmlns:mc="http://schemas.openxmlformats.org/markup-compatibility/2006">
          <mc:Choice Requires="x14">
            <control shapeId="1658" r:id="rId170" name="Check Box 634">
              <controlPr defaultSize="0" autoFill="0" autoLine="0" autoPict="0">
                <anchor moveWithCells="1" sizeWithCells="1">
                  <from>
                    <xdr:col>14</xdr:col>
                    <xdr:colOff>0</xdr:colOff>
                    <xdr:row>29</xdr:row>
                    <xdr:rowOff>161925</xdr:rowOff>
                  </from>
                  <to>
                    <xdr:col>14</xdr:col>
                    <xdr:colOff>266700</xdr:colOff>
                    <xdr:row>31</xdr:row>
                    <xdr:rowOff>161925</xdr:rowOff>
                  </to>
                </anchor>
              </controlPr>
            </control>
          </mc:Choice>
        </mc:AlternateContent>
        <mc:AlternateContent xmlns:mc="http://schemas.openxmlformats.org/markup-compatibility/2006">
          <mc:Choice Requires="x14">
            <control shapeId="1659" r:id="rId171" name="Check Box 635">
              <controlPr defaultSize="0" autoFill="0" autoLine="0" autoPict="0">
                <anchor moveWithCells="1" sizeWithCells="1">
                  <from>
                    <xdr:col>14</xdr:col>
                    <xdr:colOff>266700</xdr:colOff>
                    <xdr:row>29</xdr:row>
                    <xdr:rowOff>161925</xdr:rowOff>
                  </from>
                  <to>
                    <xdr:col>15</xdr:col>
                    <xdr:colOff>257175</xdr:colOff>
                    <xdr:row>31</xdr:row>
                    <xdr:rowOff>161925</xdr:rowOff>
                  </to>
                </anchor>
              </controlPr>
            </control>
          </mc:Choice>
        </mc:AlternateContent>
        <mc:AlternateContent xmlns:mc="http://schemas.openxmlformats.org/markup-compatibility/2006">
          <mc:Choice Requires="x14">
            <control shapeId="1660" r:id="rId172" name="Check Box 636">
              <controlPr defaultSize="0" autoFill="0" autoLine="0" autoPict="0">
                <anchor moveWithCells="1" sizeWithCells="1">
                  <from>
                    <xdr:col>14</xdr:col>
                    <xdr:colOff>0</xdr:colOff>
                    <xdr:row>31</xdr:row>
                    <xdr:rowOff>161925</xdr:rowOff>
                  </from>
                  <to>
                    <xdr:col>14</xdr:col>
                    <xdr:colOff>266700</xdr:colOff>
                    <xdr:row>33</xdr:row>
                    <xdr:rowOff>161925</xdr:rowOff>
                  </to>
                </anchor>
              </controlPr>
            </control>
          </mc:Choice>
        </mc:AlternateContent>
        <mc:AlternateContent xmlns:mc="http://schemas.openxmlformats.org/markup-compatibility/2006">
          <mc:Choice Requires="x14">
            <control shapeId="1661" r:id="rId173" name="Check Box 637">
              <controlPr defaultSize="0" autoFill="0" autoLine="0" autoPict="0">
                <anchor moveWithCells="1" sizeWithCells="1">
                  <from>
                    <xdr:col>14</xdr:col>
                    <xdr:colOff>266700</xdr:colOff>
                    <xdr:row>31</xdr:row>
                    <xdr:rowOff>161925</xdr:rowOff>
                  </from>
                  <to>
                    <xdr:col>15</xdr:col>
                    <xdr:colOff>257175</xdr:colOff>
                    <xdr:row>33</xdr:row>
                    <xdr:rowOff>161925</xdr:rowOff>
                  </to>
                </anchor>
              </controlPr>
            </control>
          </mc:Choice>
        </mc:AlternateContent>
        <mc:AlternateContent xmlns:mc="http://schemas.openxmlformats.org/markup-compatibility/2006">
          <mc:Choice Requires="x14">
            <control shapeId="1662" r:id="rId174" name="Check Box 638">
              <controlPr defaultSize="0" autoFill="0" autoLine="0" autoPict="0">
                <anchor moveWithCells="1" sizeWithCells="1">
                  <from>
                    <xdr:col>15</xdr:col>
                    <xdr:colOff>266700</xdr:colOff>
                    <xdr:row>31</xdr:row>
                    <xdr:rowOff>161925</xdr:rowOff>
                  </from>
                  <to>
                    <xdr:col>16</xdr:col>
                    <xdr:colOff>257175</xdr:colOff>
                    <xdr:row>33</xdr:row>
                    <xdr:rowOff>161925</xdr:rowOff>
                  </to>
                </anchor>
              </controlPr>
            </control>
          </mc:Choice>
        </mc:AlternateContent>
        <mc:AlternateContent xmlns:mc="http://schemas.openxmlformats.org/markup-compatibility/2006">
          <mc:Choice Requires="x14">
            <control shapeId="1663" r:id="rId175" name="Check Box 639">
              <controlPr defaultSize="0" autoFill="0" autoLine="0" autoPict="0">
                <anchor moveWithCells="1" sizeWithCells="1">
                  <from>
                    <xdr:col>14</xdr:col>
                    <xdr:colOff>0</xdr:colOff>
                    <xdr:row>33</xdr:row>
                    <xdr:rowOff>161925</xdr:rowOff>
                  </from>
                  <to>
                    <xdr:col>14</xdr:col>
                    <xdr:colOff>266700</xdr:colOff>
                    <xdr:row>35</xdr:row>
                    <xdr:rowOff>161925</xdr:rowOff>
                  </to>
                </anchor>
              </controlPr>
            </control>
          </mc:Choice>
        </mc:AlternateContent>
        <mc:AlternateContent xmlns:mc="http://schemas.openxmlformats.org/markup-compatibility/2006">
          <mc:Choice Requires="x14">
            <control shapeId="1664" r:id="rId176" name="Check Box 640">
              <controlPr defaultSize="0" autoFill="0" autoLine="0" autoPict="0">
                <anchor moveWithCells="1" sizeWithCells="1">
                  <from>
                    <xdr:col>14</xdr:col>
                    <xdr:colOff>266700</xdr:colOff>
                    <xdr:row>33</xdr:row>
                    <xdr:rowOff>161925</xdr:rowOff>
                  </from>
                  <to>
                    <xdr:col>15</xdr:col>
                    <xdr:colOff>257175</xdr:colOff>
                    <xdr:row>35</xdr:row>
                    <xdr:rowOff>161925</xdr:rowOff>
                  </to>
                </anchor>
              </controlPr>
            </control>
          </mc:Choice>
        </mc:AlternateContent>
        <mc:AlternateContent xmlns:mc="http://schemas.openxmlformats.org/markup-compatibility/2006">
          <mc:Choice Requires="x14">
            <control shapeId="1665" r:id="rId177" name="Check Box 641">
              <controlPr defaultSize="0" autoFill="0" autoLine="0" autoPict="0">
                <anchor moveWithCells="1" sizeWithCells="1">
                  <from>
                    <xdr:col>1</xdr:col>
                    <xdr:colOff>0</xdr:colOff>
                    <xdr:row>12</xdr:row>
                    <xdr:rowOff>142875</xdr:rowOff>
                  </from>
                  <to>
                    <xdr:col>2</xdr:col>
                    <xdr:colOff>28575</xdr:colOff>
                    <xdr:row>13</xdr:row>
                    <xdr:rowOff>161925</xdr:rowOff>
                  </to>
                </anchor>
              </controlPr>
            </control>
          </mc:Choice>
        </mc:AlternateContent>
        <mc:AlternateContent xmlns:mc="http://schemas.openxmlformats.org/markup-compatibility/2006">
          <mc:Choice Requires="x14">
            <control shapeId="1666" r:id="rId178" name="Check Box 642">
              <controlPr defaultSize="0" autoFill="0" autoLine="0" autoPict="0">
                <anchor moveWithCells="1" sizeWithCells="1">
                  <from>
                    <xdr:col>1</xdr:col>
                    <xdr:colOff>0</xdr:colOff>
                    <xdr:row>13</xdr:row>
                    <xdr:rowOff>161925</xdr:rowOff>
                  </from>
                  <to>
                    <xdr:col>2</xdr:col>
                    <xdr:colOff>28575</xdr:colOff>
                    <xdr:row>15</xdr:row>
                    <xdr:rowOff>161925</xdr:rowOff>
                  </to>
                </anchor>
              </controlPr>
            </control>
          </mc:Choice>
        </mc:AlternateContent>
        <mc:AlternateContent xmlns:mc="http://schemas.openxmlformats.org/markup-compatibility/2006">
          <mc:Choice Requires="x14">
            <control shapeId="1667" r:id="rId179" name="Check Box 643">
              <controlPr defaultSize="0" autoFill="0" autoLine="0" autoPict="0">
                <anchor moveWithCells="1" sizeWithCells="1">
                  <from>
                    <xdr:col>1</xdr:col>
                    <xdr:colOff>0</xdr:colOff>
                    <xdr:row>15</xdr:row>
                    <xdr:rowOff>161925</xdr:rowOff>
                  </from>
                  <to>
                    <xdr:col>2</xdr:col>
                    <xdr:colOff>28575</xdr:colOff>
                    <xdr:row>17</xdr:row>
                    <xdr:rowOff>161925</xdr:rowOff>
                  </to>
                </anchor>
              </controlPr>
            </control>
          </mc:Choice>
        </mc:AlternateContent>
        <mc:AlternateContent xmlns:mc="http://schemas.openxmlformats.org/markup-compatibility/2006">
          <mc:Choice Requires="x14">
            <control shapeId="1668" r:id="rId180" name="Check Box 644">
              <controlPr defaultSize="0" autoFill="0" autoLine="0" autoPict="0">
                <anchor moveWithCells="1" sizeWithCells="1">
                  <from>
                    <xdr:col>1</xdr:col>
                    <xdr:colOff>0</xdr:colOff>
                    <xdr:row>17</xdr:row>
                    <xdr:rowOff>161925</xdr:rowOff>
                  </from>
                  <to>
                    <xdr:col>2</xdr:col>
                    <xdr:colOff>28575</xdr:colOff>
                    <xdr:row>19</xdr:row>
                    <xdr:rowOff>161925</xdr:rowOff>
                  </to>
                </anchor>
              </controlPr>
            </control>
          </mc:Choice>
        </mc:AlternateContent>
        <mc:AlternateContent xmlns:mc="http://schemas.openxmlformats.org/markup-compatibility/2006">
          <mc:Choice Requires="x14">
            <control shapeId="1669" r:id="rId181" name="Check Box 645">
              <controlPr defaultSize="0" autoFill="0" autoLine="0" autoPict="0">
                <anchor moveWithCells="1" sizeWithCells="1">
                  <from>
                    <xdr:col>1</xdr:col>
                    <xdr:colOff>0</xdr:colOff>
                    <xdr:row>19</xdr:row>
                    <xdr:rowOff>161925</xdr:rowOff>
                  </from>
                  <to>
                    <xdr:col>2</xdr:col>
                    <xdr:colOff>28575</xdr:colOff>
                    <xdr:row>21</xdr:row>
                    <xdr:rowOff>161925</xdr:rowOff>
                  </to>
                </anchor>
              </controlPr>
            </control>
          </mc:Choice>
        </mc:AlternateContent>
        <mc:AlternateContent xmlns:mc="http://schemas.openxmlformats.org/markup-compatibility/2006">
          <mc:Choice Requires="x14">
            <control shapeId="1670" r:id="rId182" name="Check Box 646">
              <controlPr defaultSize="0" autoFill="0" autoLine="0" autoPict="0">
                <anchor moveWithCells="1" sizeWithCells="1">
                  <from>
                    <xdr:col>1</xdr:col>
                    <xdr:colOff>0</xdr:colOff>
                    <xdr:row>21</xdr:row>
                    <xdr:rowOff>161925</xdr:rowOff>
                  </from>
                  <to>
                    <xdr:col>2</xdr:col>
                    <xdr:colOff>28575</xdr:colOff>
                    <xdr:row>23</xdr:row>
                    <xdr:rowOff>161925</xdr:rowOff>
                  </to>
                </anchor>
              </controlPr>
            </control>
          </mc:Choice>
        </mc:AlternateContent>
        <mc:AlternateContent xmlns:mc="http://schemas.openxmlformats.org/markup-compatibility/2006">
          <mc:Choice Requires="x14">
            <control shapeId="1671" r:id="rId183" name="Check Box 647">
              <controlPr defaultSize="0" autoFill="0" autoLine="0" autoPict="0">
                <anchor moveWithCells="1" sizeWithCells="1">
                  <from>
                    <xdr:col>1</xdr:col>
                    <xdr:colOff>0</xdr:colOff>
                    <xdr:row>23</xdr:row>
                    <xdr:rowOff>161925</xdr:rowOff>
                  </from>
                  <to>
                    <xdr:col>2</xdr:col>
                    <xdr:colOff>28575</xdr:colOff>
                    <xdr:row>25</xdr:row>
                    <xdr:rowOff>161925</xdr:rowOff>
                  </to>
                </anchor>
              </controlPr>
            </control>
          </mc:Choice>
        </mc:AlternateContent>
        <mc:AlternateContent xmlns:mc="http://schemas.openxmlformats.org/markup-compatibility/2006">
          <mc:Choice Requires="x14">
            <control shapeId="1672" r:id="rId184" name="Check Box 648">
              <controlPr defaultSize="0" autoFill="0" autoLine="0" autoPict="0">
                <anchor moveWithCells="1" sizeWithCells="1">
                  <from>
                    <xdr:col>1</xdr:col>
                    <xdr:colOff>0</xdr:colOff>
                    <xdr:row>25</xdr:row>
                    <xdr:rowOff>161925</xdr:rowOff>
                  </from>
                  <to>
                    <xdr:col>2</xdr:col>
                    <xdr:colOff>28575</xdr:colOff>
                    <xdr:row>27</xdr:row>
                    <xdr:rowOff>161925</xdr:rowOff>
                  </to>
                </anchor>
              </controlPr>
            </control>
          </mc:Choice>
        </mc:AlternateContent>
        <mc:AlternateContent xmlns:mc="http://schemas.openxmlformats.org/markup-compatibility/2006">
          <mc:Choice Requires="x14">
            <control shapeId="1673" r:id="rId185" name="Check Box 649">
              <controlPr defaultSize="0" autoFill="0" autoLine="0" autoPict="0">
                <anchor moveWithCells="1" sizeWithCells="1">
                  <from>
                    <xdr:col>1</xdr:col>
                    <xdr:colOff>0</xdr:colOff>
                    <xdr:row>27</xdr:row>
                    <xdr:rowOff>161925</xdr:rowOff>
                  </from>
                  <to>
                    <xdr:col>2</xdr:col>
                    <xdr:colOff>28575</xdr:colOff>
                    <xdr:row>29</xdr:row>
                    <xdr:rowOff>161925</xdr:rowOff>
                  </to>
                </anchor>
              </controlPr>
            </control>
          </mc:Choice>
        </mc:AlternateContent>
        <mc:AlternateContent xmlns:mc="http://schemas.openxmlformats.org/markup-compatibility/2006">
          <mc:Choice Requires="x14">
            <control shapeId="1674" r:id="rId186" name="Check Box 650">
              <controlPr defaultSize="0" autoFill="0" autoLine="0" autoPict="0">
                <anchor moveWithCells="1" sizeWithCells="1">
                  <from>
                    <xdr:col>1</xdr:col>
                    <xdr:colOff>0</xdr:colOff>
                    <xdr:row>29</xdr:row>
                    <xdr:rowOff>161925</xdr:rowOff>
                  </from>
                  <to>
                    <xdr:col>2</xdr:col>
                    <xdr:colOff>28575</xdr:colOff>
                    <xdr:row>31</xdr:row>
                    <xdr:rowOff>161925</xdr:rowOff>
                  </to>
                </anchor>
              </controlPr>
            </control>
          </mc:Choice>
        </mc:AlternateContent>
        <mc:AlternateContent xmlns:mc="http://schemas.openxmlformats.org/markup-compatibility/2006">
          <mc:Choice Requires="x14">
            <control shapeId="1675" r:id="rId187" name="Check Box 651">
              <controlPr defaultSize="0" autoFill="0" autoLine="0" autoPict="0">
                <anchor moveWithCells="1" sizeWithCells="1">
                  <from>
                    <xdr:col>1</xdr:col>
                    <xdr:colOff>0</xdr:colOff>
                    <xdr:row>31</xdr:row>
                    <xdr:rowOff>161925</xdr:rowOff>
                  </from>
                  <to>
                    <xdr:col>2</xdr:col>
                    <xdr:colOff>28575</xdr:colOff>
                    <xdr:row>33</xdr:row>
                    <xdr:rowOff>161925</xdr:rowOff>
                  </to>
                </anchor>
              </controlPr>
            </control>
          </mc:Choice>
        </mc:AlternateContent>
        <mc:AlternateContent xmlns:mc="http://schemas.openxmlformats.org/markup-compatibility/2006">
          <mc:Choice Requires="x14">
            <control shapeId="1676" r:id="rId188" name="Check Box 652">
              <controlPr defaultSize="0" autoFill="0" autoLine="0" autoPict="0">
                <anchor moveWithCells="1" sizeWithCells="1">
                  <from>
                    <xdr:col>1</xdr:col>
                    <xdr:colOff>0</xdr:colOff>
                    <xdr:row>33</xdr:row>
                    <xdr:rowOff>161925</xdr:rowOff>
                  </from>
                  <to>
                    <xdr:col>2</xdr:col>
                    <xdr:colOff>28575</xdr:colOff>
                    <xdr:row>35</xdr:row>
                    <xdr:rowOff>161925</xdr:rowOff>
                  </to>
                </anchor>
              </controlPr>
            </control>
          </mc:Choice>
        </mc:AlternateContent>
        <mc:AlternateContent xmlns:mc="http://schemas.openxmlformats.org/markup-compatibility/2006">
          <mc:Choice Requires="x14">
            <control shapeId="1677" r:id="rId189" name="Check Box 653">
              <controlPr defaultSize="0" autoFill="0" autoLine="0" autoPict="0">
                <anchor moveWithCells="1" sizeWithCells="1">
                  <from>
                    <xdr:col>1</xdr:col>
                    <xdr:colOff>266700</xdr:colOff>
                    <xdr:row>12</xdr:row>
                    <xdr:rowOff>142875</xdr:rowOff>
                  </from>
                  <to>
                    <xdr:col>2</xdr:col>
                    <xdr:colOff>257175</xdr:colOff>
                    <xdr:row>13</xdr:row>
                    <xdr:rowOff>161925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9"/>
  <sheetViews>
    <sheetView showGridLines="0" showZeros="0" workbookViewId="0">
      <selection activeCell="B11" sqref="B11:C11"/>
    </sheetView>
  </sheetViews>
  <sheetFormatPr defaultColWidth="8.85546875" defaultRowHeight="12.75" x14ac:dyDescent="0.2"/>
  <cols>
    <col min="1" max="1" width="4.42578125" style="4" customWidth="1"/>
    <col min="2" max="2" width="21.140625" style="4" customWidth="1"/>
    <col min="3" max="3" width="3" style="4" customWidth="1"/>
    <col min="4" max="4" width="29.7109375" style="4" customWidth="1"/>
    <col min="5" max="10" width="9.85546875" style="4" customWidth="1"/>
    <col min="11" max="11" width="12.7109375" style="4" customWidth="1"/>
    <col min="12" max="16384" width="8.85546875" style="4"/>
  </cols>
  <sheetData>
    <row r="1" spans="1:13" ht="14.25" customHeight="1" thickBot="1" x14ac:dyDescent="0.25">
      <c r="A1" s="26"/>
      <c r="B1" s="26"/>
      <c r="C1" s="242" t="s">
        <v>53</v>
      </c>
      <c r="D1" s="242"/>
      <c r="E1" s="242"/>
      <c r="F1" s="242"/>
      <c r="G1" s="242"/>
      <c r="H1" s="242"/>
      <c r="I1" s="242"/>
      <c r="J1" s="242"/>
      <c r="K1" s="242"/>
    </row>
    <row r="2" spans="1:13" ht="9.9499999999999993" customHeight="1" x14ac:dyDescent="0.2">
      <c r="A2" s="27"/>
      <c r="B2" s="27"/>
      <c r="C2" s="256" t="s">
        <v>54</v>
      </c>
      <c r="D2" s="256"/>
      <c r="E2" s="256"/>
      <c r="F2" s="256"/>
      <c r="G2" s="256"/>
      <c r="H2" s="256"/>
      <c r="I2" s="256"/>
      <c r="J2" s="256"/>
      <c r="K2" s="256"/>
      <c r="L2" s="22"/>
      <c r="M2" s="22"/>
    </row>
    <row r="3" spans="1:13" ht="15.75" customHeight="1" x14ac:dyDescent="0.2">
      <c r="A3" s="27"/>
      <c r="B3" s="27"/>
      <c r="C3" s="255" t="str">
        <f>IF('Anmodning om godtgørelse'!F4 &lt;&gt; "",'Anmodning om godtgørelse'!F4,"")</f>
        <v/>
      </c>
      <c r="D3" s="255"/>
      <c r="E3" s="255"/>
      <c r="F3" s="255"/>
      <c r="G3" s="255"/>
      <c r="H3" s="255"/>
      <c r="I3" s="255"/>
      <c r="J3" s="255"/>
      <c r="K3" s="255"/>
      <c r="L3" s="24"/>
      <c r="M3" s="24"/>
    </row>
    <row r="4" spans="1:13" ht="12.75" customHeight="1" x14ac:dyDescent="0.2">
      <c r="A4" s="27"/>
      <c r="B4" s="27"/>
      <c r="C4" s="246" t="s">
        <v>55</v>
      </c>
      <c r="D4" s="246"/>
      <c r="E4" s="246"/>
      <c r="F4" s="246"/>
      <c r="G4" s="246"/>
      <c r="H4" s="246"/>
      <c r="I4" s="246"/>
      <c r="J4" s="246"/>
      <c r="K4" s="246"/>
      <c r="L4" s="24"/>
      <c r="M4" s="24"/>
    </row>
    <row r="5" spans="1:13" ht="14.25" customHeight="1" x14ac:dyDescent="0.2">
      <c r="A5" s="27"/>
      <c r="B5" s="27"/>
      <c r="C5" s="42"/>
      <c r="D5" s="51"/>
      <c r="E5" s="51"/>
      <c r="F5" s="51"/>
      <c r="G5" s="51"/>
      <c r="H5" s="51"/>
      <c r="I5" s="51"/>
      <c r="J5" s="51"/>
      <c r="K5" s="51"/>
      <c r="L5" s="22"/>
      <c r="M5" s="22"/>
    </row>
    <row r="6" spans="1:13" ht="14.25" customHeight="1" x14ac:dyDescent="0.2">
      <c r="A6" s="27"/>
      <c r="B6" s="27"/>
      <c r="C6" s="42"/>
      <c r="D6" s="51"/>
      <c r="E6" s="51"/>
      <c r="F6" s="51"/>
      <c r="G6" s="51"/>
      <c r="H6" s="51"/>
      <c r="I6" s="51"/>
      <c r="J6" s="51"/>
      <c r="K6" s="51"/>
      <c r="L6" s="22"/>
      <c r="M6" s="22"/>
    </row>
    <row r="7" spans="1:13" ht="12.75" customHeight="1" thickBot="1" x14ac:dyDescent="0.25">
      <c r="A7" s="29"/>
      <c r="B7" s="29"/>
      <c r="C7" s="52"/>
      <c r="D7" s="30"/>
      <c r="E7" s="30"/>
      <c r="F7" s="30"/>
      <c r="G7" s="30"/>
      <c r="H7" s="30"/>
      <c r="I7" s="30"/>
      <c r="J7" s="30"/>
      <c r="K7" s="30"/>
      <c r="L7" s="22"/>
      <c r="M7" s="22"/>
    </row>
    <row r="8" spans="1:13" ht="12.95" customHeight="1" x14ac:dyDescent="0.2">
      <c r="A8" s="257" t="s">
        <v>56</v>
      </c>
      <c r="B8" s="257"/>
      <c r="C8" s="257"/>
      <c r="D8" s="257"/>
      <c r="E8" s="257"/>
      <c r="F8" s="257"/>
      <c r="G8" s="257"/>
      <c r="H8" s="257"/>
      <c r="I8" s="257"/>
      <c r="J8" s="257"/>
      <c r="K8" s="257"/>
    </row>
    <row r="9" spans="1:13" s="21" customFormat="1" ht="12" customHeight="1" x14ac:dyDescent="0.15">
      <c r="A9" s="249" t="s">
        <v>57</v>
      </c>
      <c r="B9" s="251" t="s">
        <v>58</v>
      </c>
      <c r="C9" s="252"/>
      <c r="D9" s="245" t="s">
        <v>59</v>
      </c>
      <c r="E9" s="258" t="s">
        <v>60</v>
      </c>
      <c r="F9" s="259"/>
      <c r="G9" s="259"/>
      <c r="H9" s="259"/>
      <c r="I9" s="259"/>
      <c r="J9" s="259"/>
      <c r="K9" s="259"/>
    </row>
    <row r="10" spans="1:13" s="21" customFormat="1" ht="21.75" customHeight="1" x14ac:dyDescent="0.2">
      <c r="A10" s="250"/>
      <c r="B10" s="253"/>
      <c r="C10" s="254"/>
      <c r="D10" s="245"/>
      <c r="E10" s="80"/>
      <c r="F10" s="81"/>
      <c r="G10" s="82"/>
      <c r="H10" s="83"/>
      <c r="I10" s="84"/>
      <c r="J10" s="86"/>
      <c r="K10" s="23" t="s">
        <v>61</v>
      </c>
    </row>
    <row r="11" spans="1:13" s="22" customFormat="1" ht="14.25" customHeight="1" x14ac:dyDescent="0.15">
      <c r="A11" s="28">
        <v>1</v>
      </c>
      <c r="B11" s="243"/>
      <c r="C11" s="244"/>
      <c r="D11" s="32"/>
      <c r="E11" s="33"/>
      <c r="F11" s="33"/>
      <c r="G11" s="33"/>
      <c r="H11" s="33"/>
      <c r="I11" s="33"/>
      <c r="J11" s="33"/>
      <c r="K11" s="34"/>
    </row>
    <row r="12" spans="1:13" s="22" customFormat="1" ht="14.25" customHeight="1" x14ac:dyDescent="0.15">
      <c r="A12" s="28">
        <v>2</v>
      </c>
      <c r="B12" s="243"/>
      <c r="C12" s="244"/>
      <c r="D12" s="32"/>
      <c r="E12" s="33"/>
      <c r="F12" s="33"/>
      <c r="G12" s="33"/>
      <c r="H12" s="33"/>
      <c r="I12" s="33"/>
      <c r="J12" s="33"/>
      <c r="K12" s="34">
        <f t="shared" ref="K12:K37" si="0">SUM(E12:J12)</f>
        <v>0</v>
      </c>
    </row>
    <row r="13" spans="1:13" s="22" customFormat="1" ht="14.25" customHeight="1" x14ac:dyDescent="0.15">
      <c r="A13" s="28">
        <v>3</v>
      </c>
      <c r="B13" s="243"/>
      <c r="C13" s="244"/>
      <c r="D13" s="32"/>
      <c r="E13" s="33"/>
      <c r="F13" s="33"/>
      <c r="G13" s="33"/>
      <c r="H13" s="33"/>
      <c r="I13" s="33"/>
      <c r="J13" s="33"/>
      <c r="K13" s="34">
        <f t="shared" si="0"/>
        <v>0</v>
      </c>
    </row>
    <row r="14" spans="1:13" s="22" customFormat="1" ht="14.25" customHeight="1" x14ac:dyDescent="0.15">
      <c r="A14" s="28">
        <v>4</v>
      </c>
      <c r="B14" s="243"/>
      <c r="C14" s="244"/>
      <c r="D14" s="32"/>
      <c r="E14" s="33"/>
      <c r="F14" s="33"/>
      <c r="G14" s="33"/>
      <c r="H14" s="33"/>
      <c r="I14" s="33"/>
      <c r="J14" s="33"/>
      <c r="K14" s="34">
        <f t="shared" si="0"/>
        <v>0</v>
      </c>
    </row>
    <row r="15" spans="1:13" s="22" customFormat="1" ht="14.25" customHeight="1" x14ac:dyDescent="0.15">
      <c r="A15" s="28">
        <v>5</v>
      </c>
      <c r="B15" s="243"/>
      <c r="C15" s="244"/>
      <c r="D15" s="32"/>
      <c r="E15" s="33"/>
      <c r="F15" s="33"/>
      <c r="G15" s="33"/>
      <c r="H15" s="33"/>
      <c r="I15" s="33"/>
      <c r="J15" s="33"/>
      <c r="K15" s="34">
        <f t="shared" si="0"/>
        <v>0</v>
      </c>
    </row>
    <row r="16" spans="1:13" s="22" customFormat="1" ht="14.25" customHeight="1" x14ac:dyDescent="0.15">
      <c r="A16" s="28">
        <v>6</v>
      </c>
      <c r="B16" s="243"/>
      <c r="C16" s="244"/>
      <c r="D16" s="32"/>
      <c r="E16" s="33"/>
      <c r="F16" s="33"/>
      <c r="G16" s="33"/>
      <c r="H16" s="33"/>
      <c r="I16" s="33"/>
      <c r="J16" s="33"/>
      <c r="K16" s="34">
        <f t="shared" si="0"/>
        <v>0</v>
      </c>
    </row>
    <row r="17" spans="1:11" s="22" customFormat="1" ht="14.25" customHeight="1" x14ac:dyDescent="0.15">
      <c r="A17" s="28">
        <v>7</v>
      </c>
      <c r="B17" s="243"/>
      <c r="C17" s="244"/>
      <c r="D17" s="32"/>
      <c r="E17" s="33"/>
      <c r="F17" s="33"/>
      <c r="G17" s="33"/>
      <c r="H17" s="33"/>
      <c r="I17" s="33"/>
      <c r="J17" s="33"/>
      <c r="K17" s="34">
        <f t="shared" si="0"/>
        <v>0</v>
      </c>
    </row>
    <row r="18" spans="1:11" s="22" customFormat="1" ht="14.25" customHeight="1" x14ac:dyDescent="0.15">
      <c r="A18" s="28">
        <v>8</v>
      </c>
      <c r="B18" s="243"/>
      <c r="C18" s="244"/>
      <c r="D18" s="32"/>
      <c r="E18" s="33"/>
      <c r="F18" s="33"/>
      <c r="G18" s="33"/>
      <c r="H18" s="33"/>
      <c r="I18" s="33"/>
      <c r="J18" s="33"/>
      <c r="K18" s="34">
        <f t="shared" si="0"/>
        <v>0</v>
      </c>
    </row>
    <row r="19" spans="1:11" s="22" customFormat="1" ht="14.25" customHeight="1" x14ac:dyDescent="0.15">
      <c r="A19" s="28">
        <v>9</v>
      </c>
      <c r="B19" s="243"/>
      <c r="C19" s="244"/>
      <c r="D19" s="32"/>
      <c r="E19" s="33"/>
      <c r="F19" s="33"/>
      <c r="G19" s="33"/>
      <c r="H19" s="33"/>
      <c r="I19" s="33"/>
      <c r="J19" s="33"/>
      <c r="K19" s="34">
        <f t="shared" si="0"/>
        <v>0</v>
      </c>
    </row>
    <row r="20" spans="1:11" s="22" customFormat="1" ht="14.25" customHeight="1" x14ac:dyDescent="0.15">
      <c r="A20" s="28">
        <v>10</v>
      </c>
      <c r="B20" s="243"/>
      <c r="C20" s="244"/>
      <c r="D20" s="32"/>
      <c r="E20" s="33"/>
      <c r="F20" s="33"/>
      <c r="G20" s="33"/>
      <c r="H20" s="33"/>
      <c r="I20" s="33"/>
      <c r="J20" s="33"/>
      <c r="K20" s="34">
        <f t="shared" si="0"/>
        <v>0</v>
      </c>
    </row>
    <row r="21" spans="1:11" s="22" customFormat="1" ht="14.25" customHeight="1" x14ac:dyDescent="0.15">
      <c r="A21" s="28">
        <v>11</v>
      </c>
      <c r="B21" s="243"/>
      <c r="C21" s="244"/>
      <c r="D21" s="32"/>
      <c r="E21" s="33"/>
      <c r="F21" s="33"/>
      <c r="G21" s="33"/>
      <c r="H21" s="33"/>
      <c r="I21" s="33"/>
      <c r="J21" s="33"/>
      <c r="K21" s="34">
        <f t="shared" si="0"/>
        <v>0</v>
      </c>
    </row>
    <row r="22" spans="1:11" s="22" customFormat="1" ht="14.25" customHeight="1" x14ac:dyDescent="0.15">
      <c r="A22" s="28">
        <v>12</v>
      </c>
      <c r="B22" s="243"/>
      <c r="C22" s="244"/>
      <c r="D22" s="32"/>
      <c r="E22" s="33"/>
      <c r="F22" s="33"/>
      <c r="G22" s="33"/>
      <c r="H22" s="33"/>
      <c r="I22" s="33"/>
      <c r="J22" s="33"/>
      <c r="K22" s="34">
        <f t="shared" si="0"/>
        <v>0</v>
      </c>
    </row>
    <row r="23" spans="1:11" s="22" customFormat="1" ht="14.25" customHeight="1" x14ac:dyDescent="0.15">
      <c r="A23" s="28">
        <v>13</v>
      </c>
      <c r="B23" s="243"/>
      <c r="C23" s="244"/>
      <c r="D23" s="32"/>
      <c r="E23" s="33"/>
      <c r="F23" s="33"/>
      <c r="G23" s="33"/>
      <c r="H23" s="33"/>
      <c r="I23" s="33"/>
      <c r="J23" s="33"/>
      <c r="K23" s="34">
        <f t="shared" si="0"/>
        <v>0</v>
      </c>
    </row>
    <row r="24" spans="1:11" s="22" customFormat="1" ht="14.25" customHeight="1" x14ac:dyDescent="0.15">
      <c r="A24" s="28">
        <v>14</v>
      </c>
      <c r="B24" s="243"/>
      <c r="C24" s="244"/>
      <c r="D24" s="32"/>
      <c r="E24" s="33"/>
      <c r="F24" s="33"/>
      <c r="G24" s="33"/>
      <c r="H24" s="33"/>
      <c r="I24" s="33"/>
      <c r="J24" s="33"/>
      <c r="K24" s="34">
        <f t="shared" si="0"/>
        <v>0</v>
      </c>
    </row>
    <row r="25" spans="1:11" s="22" customFormat="1" ht="14.25" customHeight="1" x14ac:dyDescent="0.15">
      <c r="A25" s="28">
        <v>15</v>
      </c>
      <c r="B25" s="243"/>
      <c r="C25" s="244"/>
      <c r="D25" s="32"/>
      <c r="E25" s="33"/>
      <c r="F25" s="33"/>
      <c r="G25" s="33"/>
      <c r="H25" s="33"/>
      <c r="I25" s="33"/>
      <c r="J25" s="33"/>
      <c r="K25" s="34">
        <f t="shared" si="0"/>
        <v>0</v>
      </c>
    </row>
    <row r="26" spans="1:11" s="22" customFormat="1" ht="14.25" customHeight="1" x14ac:dyDescent="0.15">
      <c r="A26" s="28">
        <v>16</v>
      </c>
      <c r="B26" s="243"/>
      <c r="C26" s="244"/>
      <c r="D26" s="32"/>
      <c r="E26" s="33"/>
      <c r="F26" s="33"/>
      <c r="G26" s="33"/>
      <c r="H26" s="33"/>
      <c r="I26" s="33"/>
      <c r="J26" s="33"/>
      <c r="K26" s="34">
        <f t="shared" si="0"/>
        <v>0</v>
      </c>
    </row>
    <row r="27" spans="1:11" s="22" customFormat="1" ht="14.25" customHeight="1" x14ac:dyDescent="0.15">
      <c r="A27" s="28">
        <v>17</v>
      </c>
      <c r="B27" s="243"/>
      <c r="C27" s="244"/>
      <c r="D27" s="32"/>
      <c r="E27" s="33"/>
      <c r="F27" s="33"/>
      <c r="G27" s="33"/>
      <c r="H27" s="33"/>
      <c r="I27" s="33"/>
      <c r="J27" s="33"/>
      <c r="K27" s="34">
        <f t="shared" si="0"/>
        <v>0</v>
      </c>
    </row>
    <row r="28" spans="1:11" s="22" customFormat="1" ht="14.25" customHeight="1" x14ac:dyDescent="0.15">
      <c r="A28" s="28">
        <v>18</v>
      </c>
      <c r="B28" s="243"/>
      <c r="C28" s="244"/>
      <c r="D28" s="32"/>
      <c r="E28" s="33"/>
      <c r="F28" s="33"/>
      <c r="G28" s="33"/>
      <c r="H28" s="33"/>
      <c r="I28" s="33"/>
      <c r="J28" s="33"/>
      <c r="K28" s="34">
        <f t="shared" si="0"/>
        <v>0</v>
      </c>
    </row>
    <row r="29" spans="1:11" s="22" customFormat="1" ht="14.25" customHeight="1" x14ac:dyDescent="0.15">
      <c r="A29" s="28">
        <v>19</v>
      </c>
      <c r="B29" s="243"/>
      <c r="C29" s="244"/>
      <c r="D29" s="32"/>
      <c r="E29" s="33"/>
      <c r="F29" s="33"/>
      <c r="G29" s="33"/>
      <c r="H29" s="33"/>
      <c r="I29" s="33"/>
      <c r="J29" s="33"/>
      <c r="K29" s="34">
        <f t="shared" si="0"/>
        <v>0</v>
      </c>
    </row>
    <row r="30" spans="1:11" s="22" customFormat="1" ht="14.25" customHeight="1" x14ac:dyDescent="0.15">
      <c r="A30" s="28">
        <v>20</v>
      </c>
      <c r="B30" s="243"/>
      <c r="C30" s="244"/>
      <c r="D30" s="32"/>
      <c r="E30" s="33"/>
      <c r="F30" s="33"/>
      <c r="G30" s="33"/>
      <c r="H30" s="33"/>
      <c r="I30" s="33"/>
      <c r="J30" s="33"/>
      <c r="K30" s="34">
        <f t="shared" si="0"/>
        <v>0</v>
      </c>
    </row>
    <row r="31" spans="1:11" s="22" customFormat="1" ht="14.25" customHeight="1" x14ac:dyDescent="0.15">
      <c r="A31" s="28">
        <v>21</v>
      </c>
      <c r="B31" s="243"/>
      <c r="C31" s="244"/>
      <c r="D31" s="32"/>
      <c r="E31" s="33"/>
      <c r="F31" s="33"/>
      <c r="G31" s="33"/>
      <c r="H31" s="33"/>
      <c r="I31" s="33"/>
      <c r="J31" s="33"/>
      <c r="K31" s="34">
        <f t="shared" si="0"/>
        <v>0</v>
      </c>
    </row>
    <row r="32" spans="1:11" s="22" customFormat="1" ht="14.25" customHeight="1" x14ac:dyDescent="0.15">
      <c r="A32" s="28">
        <v>22</v>
      </c>
      <c r="B32" s="243"/>
      <c r="C32" s="244"/>
      <c r="D32" s="32"/>
      <c r="E32" s="33"/>
      <c r="F32" s="33"/>
      <c r="G32" s="33"/>
      <c r="H32" s="33"/>
      <c r="I32" s="33"/>
      <c r="J32" s="33"/>
      <c r="K32" s="34">
        <f t="shared" si="0"/>
        <v>0</v>
      </c>
    </row>
    <row r="33" spans="1:11" s="22" customFormat="1" ht="14.25" customHeight="1" x14ac:dyDescent="0.15">
      <c r="A33" s="28">
        <v>23</v>
      </c>
      <c r="B33" s="243"/>
      <c r="C33" s="244"/>
      <c r="D33" s="32"/>
      <c r="E33" s="33"/>
      <c r="F33" s="33"/>
      <c r="G33" s="33"/>
      <c r="H33" s="33"/>
      <c r="I33" s="33"/>
      <c r="J33" s="33"/>
      <c r="K33" s="34">
        <f t="shared" si="0"/>
        <v>0</v>
      </c>
    </row>
    <row r="34" spans="1:11" s="22" customFormat="1" ht="14.25" customHeight="1" x14ac:dyDescent="0.15">
      <c r="A34" s="28">
        <v>24</v>
      </c>
      <c r="B34" s="243"/>
      <c r="C34" s="244"/>
      <c r="D34" s="32"/>
      <c r="E34" s="33"/>
      <c r="F34" s="33"/>
      <c r="G34" s="33"/>
      <c r="H34" s="33"/>
      <c r="I34" s="33"/>
      <c r="J34" s="33"/>
      <c r="K34" s="34">
        <f t="shared" si="0"/>
        <v>0</v>
      </c>
    </row>
    <row r="35" spans="1:11" s="22" customFormat="1" ht="14.25" customHeight="1" x14ac:dyDescent="0.15">
      <c r="A35" s="28">
        <v>25</v>
      </c>
      <c r="B35" s="243"/>
      <c r="C35" s="244"/>
      <c r="D35" s="32"/>
      <c r="E35" s="33"/>
      <c r="F35" s="33"/>
      <c r="G35" s="33"/>
      <c r="H35" s="33"/>
      <c r="I35" s="33"/>
      <c r="J35" s="33"/>
      <c r="K35" s="34">
        <f t="shared" si="0"/>
        <v>0</v>
      </c>
    </row>
    <row r="36" spans="1:11" s="22" customFormat="1" ht="14.25" customHeight="1" x14ac:dyDescent="0.15">
      <c r="A36" s="28">
        <v>26</v>
      </c>
      <c r="B36" s="243"/>
      <c r="C36" s="244"/>
      <c r="D36" s="32"/>
      <c r="E36" s="33"/>
      <c r="F36" s="33"/>
      <c r="G36" s="33"/>
      <c r="H36" s="33"/>
      <c r="I36" s="33"/>
      <c r="J36" s="33"/>
      <c r="K36" s="34">
        <f t="shared" si="0"/>
        <v>0</v>
      </c>
    </row>
    <row r="37" spans="1:11" s="22" customFormat="1" ht="14.25" customHeight="1" x14ac:dyDescent="0.15">
      <c r="A37" s="28">
        <v>27</v>
      </c>
      <c r="B37" s="243"/>
      <c r="C37" s="244"/>
      <c r="D37" s="32"/>
      <c r="E37" s="33"/>
      <c r="F37" s="33"/>
      <c r="G37" s="33"/>
      <c r="H37" s="33"/>
      <c r="I37" s="33"/>
      <c r="J37" s="33"/>
      <c r="K37" s="34">
        <f t="shared" si="0"/>
        <v>0</v>
      </c>
    </row>
    <row r="38" spans="1:11" s="22" customFormat="1" ht="14.25" customHeight="1" x14ac:dyDescent="0.15">
      <c r="A38" s="247" t="s">
        <v>62</v>
      </c>
      <c r="B38" s="247"/>
      <c r="C38" s="247"/>
      <c r="D38" s="248"/>
      <c r="E38" s="35">
        <f t="shared" ref="E38:J38" si="1">SUM(E11:E37)</f>
        <v>0</v>
      </c>
      <c r="F38" s="35">
        <f t="shared" si="1"/>
        <v>0</v>
      </c>
      <c r="G38" s="35">
        <f t="shared" si="1"/>
        <v>0</v>
      </c>
      <c r="H38" s="35">
        <f t="shared" si="1"/>
        <v>0</v>
      </c>
      <c r="I38" s="35">
        <f t="shared" si="1"/>
        <v>0</v>
      </c>
      <c r="J38" s="35">
        <f t="shared" si="1"/>
        <v>0</v>
      </c>
      <c r="K38" s="34">
        <f>SUM(E38:J38)</f>
        <v>0</v>
      </c>
    </row>
    <row r="39" spans="1:11" s="25" customFormat="1" ht="9" customHeight="1" x14ac:dyDescent="0.15">
      <c r="A39" s="50"/>
      <c r="B39" s="50"/>
      <c r="C39" s="50"/>
      <c r="D39" s="50"/>
      <c r="E39" s="50"/>
      <c r="F39" s="50"/>
      <c r="G39" s="50"/>
      <c r="H39" s="50"/>
      <c r="I39" s="50"/>
      <c r="J39" s="50"/>
      <c r="K39" s="31" t="s">
        <v>89</v>
      </c>
    </row>
  </sheetData>
  <sheetProtection password="9113" sheet="1" objects="1" scenarios="1" selectLockedCells="1"/>
  <mergeCells count="37">
    <mergeCell ref="C3:K3"/>
    <mergeCell ref="C2:K2"/>
    <mergeCell ref="B21:C21"/>
    <mergeCell ref="B19:C19"/>
    <mergeCell ref="B20:C20"/>
    <mergeCell ref="A8:K8"/>
    <mergeCell ref="B11:C11"/>
    <mergeCell ref="B12:C12"/>
    <mergeCell ref="B13:C13"/>
    <mergeCell ref="E9:K9"/>
    <mergeCell ref="B37:C37"/>
    <mergeCell ref="B30:C30"/>
    <mergeCell ref="B31:C31"/>
    <mergeCell ref="A38:D38"/>
    <mergeCell ref="A9:A10"/>
    <mergeCell ref="B34:C34"/>
    <mergeCell ref="B35:C35"/>
    <mergeCell ref="B14:C14"/>
    <mergeCell ref="B15:C15"/>
    <mergeCell ref="B9:C10"/>
    <mergeCell ref="B36:C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Indtast et gyldigt nummer." sqref="E11:J37">
      <formula1>-99999.99</formula1>
      <formula2>99999.99</formula2>
    </dataValidation>
  </dataValidations>
  <printOptions horizontalCentered="1" verticalCentered="1"/>
  <pageMargins left="0.5" right="0.5"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41" t="s">
        <v>70</v>
      </c>
    </row>
    <row r="3" spans="1:1" x14ac:dyDescent="0.2">
      <c r="A3" s="1" t="s">
        <v>71</v>
      </c>
    </row>
    <row r="4" spans="1:1" x14ac:dyDescent="0.2">
      <c r="A4" s="1" t="s">
        <v>72</v>
      </c>
    </row>
    <row r="5" spans="1:1" x14ac:dyDescent="0.2">
      <c r="A5" s="1" t="s">
        <v>73</v>
      </c>
    </row>
    <row r="6" spans="1:1" x14ac:dyDescent="0.2">
      <c r="A6" s="1" t="s">
        <v>74</v>
      </c>
    </row>
    <row r="7" spans="1:1" x14ac:dyDescent="0.2">
      <c r="A7" s="1" t="s">
        <v>75</v>
      </c>
    </row>
    <row r="8" spans="1:1" x14ac:dyDescent="0.2">
      <c r="A8" s="1" t="s">
        <v>76</v>
      </c>
    </row>
    <row r="9" spans="1:1" x14ac:dyDescent="0.2">
      <c r="A9" s="1" t="s">
        <v>77</v>
      </c>
    </row>
    <row r="10" spans="1:1" x14ac:dyDescent="0.2">
      <c r="A10" s="1" t="s">
        <v>78</v>
      </c>
    </row>
    <row r="11" spans="1:1" x14ac:dyDescent="0.2">
      <c r="A11" s="1" t="s">
        <v>79</v>
      </c>
    </row>
    <row r="12" spans="1:1" x14ac:dyDescent="0.2">
      <c r="A12" s="1" t="s">
        <v>80</v>
      </c>
    </row>
    <row r="13" spans="1:1" x14ac:dyDescent="0.2">
      <c r="A13" s="1" t="s">
        <v>81</v>
      </c>
    </row>
    <row r="14" spans="1:1" x14ac:dyDescent="0.2">
      <c r="A14" s="1" t="s">
        <v>82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1"/>
  <sheetViews>
    <sheetView showGridLines="0" showZeros="0" zoomScaleNormal="100" workbookViewId="0">
      <selection activeCell="D13" sqref="D13"/>
    </sheetView>
  </sheetViews>
  <sheetFormatPr defaultColWidth="8.85546875" defaultRowHeight="12.75" x14ac:dyDescent="0.2"/>
  <cols>
    <col min="1" max="1" width="10.140625" customWidth="1"/>
    <col min="2" max="3" width="18.28515625" customWidth="1"/>
    <col min="4" max="4" width="28" customWidth="1"/>
    <col min="5" max="5" width="9.7109375" customWidth="1"/>
    <col min="6" max="7" width="9.42578125" customWidth="1"/>
  </cols>
  <sheetData>
    <row r="1" spans="1:7" x14ac:dyDescent="0.2">
      <c r="A1" s="48" t="s">
        <v>63</v>
      </c>
      <c r="B1" s="40"/>
      <c r="C1" s="105">
        <f>'Anmodning om godtgørelse'!S4</f>
        <v>0</v>
      </c>
      <c r="D1" s="260"/>
      <c r="E1" s="261"/>
      <c r="F1" s="44"/>
      <c r="G1" s="44"/>
    </row>
    <row r="2" spans="1:7" ht="22.5" customHeight="1" x14ac:dyDescent="0.2">
      <c r="A2" s="49" t="s">
        <v>64</v>
      </c>
      <c r="B2" s="122" t="s">
        <v>83</v>
      </c>
      <c r="C2" s="36" t="s">
        <v>65</v>
      </c>
      <c r="D2" s="37" t="s">
        <v>66</v>
      </c>
      <c r="E2" s="8" t="s">
        <v>67</v>
      </c>
      <c r="F2" s="8" t="s">
        <v>68</v>
      </c>
      <c r="G2" s="45" t="s">
        <v>69</v>
      </c>
    </row>
    <row r="3" spans="1:7" ht="14.25" customHeight="1" x14ac:dyDescent="0.2">
      <c r="A3" s="100"/>
      <c r="B3" s="124"/>
      <c r="C3" s="124"/>
      <c r="D3" s="43"/>
      <c r="E3" s="19">
        <f>IF(ISNUMBER(C3-B3),C3-B3,0)</f>
        <v>0</v>
      </c>
      <c r="F3" s="20"/>
      <c r="G3" s="46">
        <f>ROUND(E3*$C$1+F3,2)</f>
        <v>0</v>
      </c>
    </row>
    <row r="4" spans="1:7" ht="14.25" customHeight="1" x14ac:dyDescent="0.2">
      <c r="A4" s="100"/>
      <c r="B4" s="124"/>
      <c r="C4" s="124"/>
      <c r="D4" s="43"/>
      <c r="E4" s="19">
        <f t="shared" ref="E4:E50" si="0">IF(ISNUMBER(C4-B4),C4-B4,0)</f>
        <v>0</v>
      </c>
      <c r="F4" s="20"/>
      <c r="G4" s="46">
        <f t="shared" ref="G4:G50" si="1">ROUND(E4*$C$1+F4,2)</f>
        <v>0</v>
      </c>
    </row>
    <row r="5" spans="1:7" ht="14.25" customHeight="1" x14ac:dyDescent="0.2">
      <c r="A5" s="100"/>
      <c r="B5" s="124"/>
      <c r="C5" s="124"/>
      <c r="D5" s="43"/>
      <c r="E5" s="19">
        <f t="shared" si="0"/>
        <v>0</v>
      </c>
      <c r="F5" s="20"/>
      <c r="G5" s="46">
        <f t="shared" si="1"/>
        <v>0</v>
      </c>
    </row>
    <row r="6" spans="1:7" ht="14.25" customHeight="1" x14ac:dyDescent="0.2">
      <c r="A6" s="100"/>
      <c r="B6" s="124"/>
      <c r="C6" s="124"/>
      <c r="D6" s="43"/>
      <c r="E6" s="19">
        <f t="shared" si="0"/>
        <v>0</v>
      </c>
      <c r="F6" s="20"/>
      <c r="G6" s="46">
        <f t="shared" si="1"/>
        <v>0</v>
      </c>
    </row>
    <row r="7" spans="1:7" ht="14.25" customHeight="1" x14ac:dyDescent="0.2">
      <c r="A7" s="100"/>
      <c r="B7" s="124"/>
      <c r="C7" s="124"/>
      <c r="D7" s="43"/>
      <c r="E7" s="19">
        <f t="shared" si="0"/>
        <v>0</v>
      </c>
      <c r="F7" s="20"/>
      <c r="G7" s="46">
        <f t="shared" si="1"/>
        <v>0</v>
      </c>
    </row>
    <row r="8" spans="1:7" ht="14.25" customHeight="1" x14ac:dyDescent="0.2">
      <c r="A8" s="100"/>
      <c r="B8" s="124"/>
      <c r="C8" s="124"/>
      <c r="D8" s="43"/>
      <c r="E8" s="19">
        <f t="shared" si="0"/>
        <v>0</v>
      </c>
      <c r="F8" s="20"/>
      <c r="G8" s="46">
        <f t="shared" si="1"/>
        <v>0</v>
      </c>
    </row>
    <row r="9" spans="1:7" ht="14.25" customHeight="1" x14ac:dyDescent="0.2">
      <c r="A9" s="100"/>
      <c r="B9" s="124"/>
      <c r="C9" s="124"/>
      <c r="D9" s="43"/>
      <c r="E9" s="19">
        <f t="shared" si="0"/>
        <v>0</v>
      </c>
      <c r="F9" s="20"/>
      <c r="G9" s="46">
        <f t="shared" si="1"/>
        <v>0</v>
      </c>
    </row>
    <row r="10" spans="1:7" ht="14.25" customHeight="1" x14ac:dyDescent="0.2">
      <c r="A10" s="100"/>
      <c r="B10" s="124"/>
      <c r="C10" s="124"/>
      <c r="D10" s="43"/>
      <c r="E10" s="19">
        <f t="shared" si="0"/>
        <v>0</v>
      </c>
      <c r="F10" s="20"/>
      <c r="G10" s="46">
        <f t="shared" si="1"/>
        <v>0</v>
      </c>
    </row>
    <row r="11" spans="1:7" ht="14.25" customHeight="1" x14ac:dyDescent="0.2">
      <c r="A11" s="100"/>
      <c r="B11" s="124"/>
      <c r="C11" s="124"/>
      <c r="D11" s="43"/>
      <c r="E11" s="19">
        <f t="shared" si="0"/>
        <v>0</v>
      </c>
      <c r="F11" s="20"/>
      <c r="G11" s="46">
        <f t="shared" si="1"/>
        <v>0</v>
      </c>
    </row>
    <row r="12" spans="1:7" ht="14.25" customHeight="1" x14ac:dyDescent="0.2">
      <c r="A12" s="100"/>
      <c r="B12" s="124"/>
      <c r="C12" s="124"/>
      <c r="D12" s="43"/>
      <c r="E12" s="19">
        <f t="shared" si="0"/>
        <v>0</v>
      </c>
      <c r="F12" s="20"/>
      <c r="G12" s="46">
        <f t="shared" si="1"/>
        <v>0</v>
      </c>
    </row>
    <row r="13" spans="1:7" ht="14.25" customHeight="1" x14ac:dyDescent="0.2">
      <c r="A13" s="100"/>
      <c r="B13" s="124"/>
      <c r="C13" s="124"/>
      <c r="D13" s="43"/>
      <c r="E13" s="19">
        <f t="shared" si="0"/>
        <v>0</v>
      </c>
      <c r="F13" s="20"/>
      <c r="G13" s="46">
        <f t="shared" si="1"/>
        <v>0</v>
      </c>
    </row>
    <row r="14" spans="1:7" ht="14.25" customHeight="1" x14ac:dyDescent="0.2">
      <c r="A14" s="100"/>
      <c r="B14" s="124"/>
      <c r="C14" s="124"/>
      <c r="D14" s="43"/>
      <c r="E14" s="19">
        <f t="shared" si="0"/>
        <v>0</v>
      </c>
      <c r="F14" s="20"/>
      <c r="G14" s="46">
        <f t="shared" si="1"/>
        <v>0</v>
      </c>
    </row>
    <row r="15" spans="1:7" ht="14.25" customHeight="1" x14ac:dyDescent="0.2">
      <c r="A15" s="100"/>
      <c r="B15" s="124"/>
      <c r="C15" s="124"/>
      <c r="D15" s="43"/>
      <c r="E15" s="19">
        <f t="shared" si="0"/>
        <v>0</v>
      </c>
      <c r="F15" s="20"/>
      <c r="G15" s="46">
        <f t="shared" si="1"/>
        <v>0</v>
      </c>
    </row>
    <row r="16" spans="1:7" ht="14.25" customHeight="1" x14ac:dyDescent="0.2">
      <c r="A16" s="100"/>
      <c r="B16" s="124"/>
      <c r="C16" s="124"/>
      <c r="D16" s="43"/>
      <c r="E16" s="19">
        <f t="shared" si="0"/>
        <v>0</v>
      </c>
      <c r="F16" s="20"/>
      <c r="G16" s="46">
        <f t="shared" si="1"/>
        <v>0</v>
      </c>
    </row>
    <row r="17" spans="1:7" ht="14.25" customHeight="1" x14ac:dyDescent="0.2">
      <c r="A17" s="100"/>
      <c r="B17" s="124"/>
      <c r="C17" s="124"/>
      <c r="D17" s="43"/>
      <c r="E17" s="19">
        <f t="shared" si="0"/>
        <v>0</v>
      </c>
      <c r="F17" s="20"/>
      <c r="G17" s="46">
        <f t="shared" si="1"/>
        <v>0</v>
      </c>
    </row>
    <row r="18" spans="1:7" ht="14.25" customHeight="1" x14ac:dyDescent="0.2">
      <c r="A18" s="100"/>
      <c r="B18" s="124"/>
      <c r="C18" s="124"/>
      <c r="D18" s="43"/>
      <c r="E18" s="19">
        <f t="shared" si="0"/>
        <v>0</v>
      </c>
      <c r="F18" s="20"/>
      <c r="G18" s="46">
        <f t="shared" si="1"/>
        <v>0</v>
      </c>
    </row>
    <row r="19" spans="1:7" ht="14.25" customHeight="1" x14ac:dyDescent="0.2">
      <c r="A19" s="100"/>
      <c r="B19" s="124"/>
      <c r="C19" s="124"/>
      <c r="D19" s="43"/>
      <c r="E19" s="19">
        <f t="shared" si="0"/>
        <v>0</v>
      </c>
      <c r="F19" s="20"/>
      <c r="G19" s="46">
        <f t="shared" si="1"/>
        <v>0</v>
      </c>
    </row>
    <row r="20" spans="1:7" ht="14.25" customHeight="1" x14ac:dyDescent="0.2">
      <c r="A20" s="100"/>
      <c r="B20" s="124"/>
      <c r="C20" s="124"/>
      <c r="D20" s="43"/>
      <c r="E20" s="19">
        <f t="shared" si="0"/>
        <v>0</v>
      </c>
      <c r="F20" s="20"/>
      <c r="G20" s="46">
        <f t="shared" si="1"/>
        <v>0</v>
      </c>
    </row>
    <row r="21" spans="1:7" ht="14.25" customHeight="1" x14ac:dyDescent="0.2">
      <c r="A21" s="100"/>
      <c r="B21" s="124"/>
      <c r="C21" s="124"/>
      <c r="D21" s="43"/>
      <c r="E21" s="19">
        <f t="shared" si="0"/>
        <v>0</v>
      </c>
      <c r="F21" s="20"/>
      <c r="G21" s="46">
        <f t="shared" si="1"/>
        <v>0</v>
      </c>
    </row>
    <row r="22" spans="1:7" ht="14.25" customHeight="1" x14ac:dyDescent="0.2">
      <c r="A22" s="100"/>
      <c r="B22" s="124"/>
      <c r="C22" s="124"/>
      <c r="D22" s="43"/>
      <c r="E22" s="19">
        <f t="shared" si="0"/>
        <v>0</v>
      </c>
      <c r="F22" s="20"/>
      <c r="G22" s="46">
        <f t="shared" si="1"/>
        <v>0</v>
      </c>
    </row>
    <row r="23" spans="1:7" ht="14.25" customHeight="1" x14ac:dyDescent="0.2">
      <c r="A23" s="100"/>
      <c r="B23" s="124"/>
      <c r="C23" s="124"/>
      <c r="D23" s="43"/>
      <c r="E23" s="19">
        <f t="shared" si="0"/>
        <v>0</v>
      </c>
      <c r="F23" s="20"/>
      <c r="G23" s="46">
        <f t="shared" si="1"/>
        <v>0</v>
      </c>
    </row>
    <row r="24" spans="1:7" ht="14.25" customHeight="1" x14ac:dyDescent="0.2">
      <c r="A24" s="100"/>
      <c r="B24" s="124"/>
      <c r="C24" s="124"/>
      <c r="D24" s="43"/>
      <c r="E24" s="19">
        <f t="shared" si="0"/>
        <v>0</v>
      </c>
      <c r="F24" s="20"/>
      <c r="G24" s="46">
        <f t="shared" si="1"/>
        <v>0</v>
      </c>
    </row>
    <row r="25" spans="1:7" ht="14.25" customHeight="1" x14ac:dyDescent="0.2">
      <c r="A25" s="100"/>
      <c r="B25" s="124"/>
      <c r="C25" s="124"/>
      <c r="D25" s="43"/>
      <c r="E25" s="19">
        <f t="shared" si="0"/>
        <v>0</v>
      </c>
      <c r="F25" s="20"/>
      <c r="G25" s="46">
        <f t="shared" si="1"/>
        <v>0</v>
      </c>
    </row>
    <row r="26" spans="1:7" ht="14.25" customHeight="1" x14ac:dyDescent="0.2">
      <c r="A26" s="100"/>
      <c r="B26" s="124"/>
      <c r="C26" s="124"/>
      <c r="D26" s="43"/>
      <c r="E26" s="19">
        <f t="shared" si="0"/>
        <v>0</v>
      </c>
      <c r="F26" s="20"/>
      <c r="G26" s="46">
        <f t="shared" si="1"/>
        <v>0</v>
      </c>
    </row>
    <row r="27" spans="1:7" ht="14.25" customHeight="1" x14ac:dyDescent="0.2">
      <c r="A27" s="100"/>
      <c r="B27" s="124"/>
      <c r="C27" s="124"/>
      <c r="D27" s="43"/>
      <c r="E27" s="19">
        <f t="shared" si="0"/>
        <v>0</v>
      </c>
      <c r="F27" s="20"/>
      <c r="G27" s="46">
        <f t="shared" si="1"/>
        <v>0</v>
      </c>
    </row>
    <row r="28" spans="1:7" ht="14.25" customHeight="1" x14ac:dyDescent="0.2">
      <c r="A28" s="100"/>
      <c r="B28" s="124"/>
      <c r="C28" s="124"/>
      <c r="D28" s="43"/>
      <c r="E28" s="19">
        <f t="shared" si="0"/>
        <v>0</v>
      </c>
      <c r="F28" s="20"/>
      <c r="G28" s="46">
        <f t="shared" si="1"/>
        <v>0</v>
      </c>
    </row>
    <row r="29" spans="1:7" ht="14.25" customHeight="1" x14ac:dyDescent="0.2">
      <c r="A29" s="100"/>
      <c r="B29" s="124"/>
      <c r="C29" s="124"/>
      <c r="D29" s="43"/>
      <c r="E29" s="19">
        <f t="shared" si="0"/>
        <v>0</v>
      </c>
      <c r="F29" s="20"/>
      <c r="G29" s="46">
        <f t="shared" si="1"/>
        <v>0</v>
      </c>
    </row>
    <row r="30" spans="1:7" ht="14.25" customHeight="1" x14ac:dyDescent="0.2">
      <c r="A30" s="100"/>
      <c r="B30" s="124"/>
      <c r="C30" s="124"/>
      <c r="D30" s="43"/>
      <c r="E30" s="19">
        <f t="shared" si="0"/>
        <v>0</v>
      </c>
      <c r="F30" s="20"/>
      <c r="G30" s="46">
        <f t="shared" si="1"/>
        <v>0</v>
      </c>
    </row>
    <row r="31" spans="1:7" ht="14.25" customHeight="1" x14ac:dyDescent="0.2">
      <c r="A31" s="100"/>
      <c r="B31" s="124"/>
      <c r="C31" s="124"/>
      <c r="D31" s="43"/>
      <c r="E31" s="19">
        <f t="shared" si="0"/>
        <v>0</v>
      </c>
      <c r="F31" s="20"/>
      <c r="G31" s="46">
        <f>ROUND(E31*$C$1+F31,2)</f>
        <v>0</v>
      </c>
    </row>
    <row r="32" spans="1:7" ht="14.25" customHeight="1" x14ac:dyDescent="0.2">
      <c r="A32" s="100"/>
      <c r="B32" s="124"/>
      <c r="C32" s="124"/>
      <c r="D32" s="43"/>
      <c r="E32" s="19">
        <f t="shared" si="0"/>
        <v>0</v>
      </c>
      <c r="F32" s="20"/>
      <c r="G32" s="46">
        <f t="shared" si="1"/>
        <v>0</v>
      </c>
    </row>
    <row r="33" spans="1:7" ht="14.25" customHeight="1" x14ac:dyDescent="0.2">
      <c r="A33" s="100"/>
      <c r="B33" s="124"/>
      <c r="C33" s="124"/>
      <c r="D33" s="43"/>
      <c r="E33" s="19">
        <f t="shared" si="0"/>
        <v>0</v>
      </c>
      <c r="F33" s="20"/>
      <c r="G33" s="46">
        <f t="shared" si="1"/>
        <v>0</v>
      </c>
    </row>
    <row r="34" spans="1:7" ht="14.25" customHeight="1" x14ac:dyDescent="0.2">
      <c r="A34" s="100"/>
      <c r="B34" s="124"/>
      <c r="C34" s="124"/>
      <c r="D34" s="43"/>
      <c r="E34" s="19">
        <f t="shared" si="0"/>
        <v>0</v>
      </c>
      <c r="F34" s="20"/>
      <c r="G34" s="46">
        <f t="shared" si="1"/>
        <v>0</v>
      </c>
    </row>
    <row r="35" spans="1:7" ht="14.25" customHeight="1" x14ac:dyDescent="0.2">
      <c r="A35" s="100"/>
      <c r="B35" s="124"/>
      <c r="C35" s="124"/>
      <c r="D35" s="43"/>
      <c r="E35" s="19">
        <f t="shared" si="0"/>
        <v>0</v>
      </c>
      <c r="F35" s="20"/>
      <c r="G35" s="46">
        <f t="shared" si="1"/>
        <v>0</v>
      </c>
    </row>
    <row r="36" spans="1:7" ht="14.25" customHeight="1" x14ac:dyDescent="0.2">
      <c r="A36" s="100"/>
      <c r="B36" s="124"/>
      <c r="C36" s="124"/>
      <c r="D36" s="43"/>
      <c r="E36" s="19">
        <f t="shared" si="0"/>
        <v>0</v>
      </c>
      <c r="F36" s="20"/>
      <c r="G36" s="46">
        <f t="shared" si="1"/>
        <v>0</v>
      </c>
    </row>
    <row r="37" spans="1:7" ht="14.25" customHeight="1" x14ac:dyDescent="0.2">
      <c r="A37" s="100"/>
      <c r="B37" s="124"/>
      <c r="C37" s="124"/>
      <c r="D37" s="43"/>
      <c r="E37" s="19">
        <f t="shared" si="0"/>
        <v>0</v>
      </c>
      <c r="F37" s="20"/>
      <c r="G37" s="46">
        <f t="shared" si="1"/>
        <v>0</v>
      </c>
    </row>
    <row r="38" spans="1:7" ht="14.25" customHeight="1" x14ac:dyDescent="0.2">
      <c r="A38" s="100"/>
      <c r="B38" s="124"/>
      <c r="C38" s="124"/>
      <c r="D38" s="43"/>
      <c r="E38" s="19">
        <f t="shared" si="0"/>
        <v>0</v>
      </c>
      <c r="F38" s="20"/>
      <c r="G38" s="46">
        <f t="shared" si="1"/>
        <v>0</v>
      </c>
    </row>
    <row r="39" spans="1:7" ht="14.25" customHeight="1" x14ac:dyDescent="0.2">
      <c r="A39" s="100"/>
      <c r="B39" s="124"/>
      <c r="C39" s="124"/>
      <c r="D39" s="43"/>
      <c r="E39" s="19">
        <f t="shared" si="0"/>
        <v>0</v>
      </c>
      <c r="F39" s="20"/>
      <c r="G39" s="46">
        <f t="shared" si="1"/>
        <v>0</v>
      </c>
    </row>
    <row r="40" spans="1:7" ht="14.25" customHeight="1" x14ac:dyDescent="0.2">
      <c r="A40" s="100"/>
      <c r="B40" s="124"/>
      <c r="C40" s="124"/>
      <c r="D40" s="43"/>
      <c r="E40" s="19">
        <f t="shared" si="0"/>
        <v>0</v>
      </c>
      <c r="F40" s="20"/>
      <c r="G40" s="46">
        <f t="shared" si="1"/>
        <v>0</v>
      </c>
    </row>
    <row r="41" spans="1:7" ht="14.25" customHeight="1" x14ac:dyDescent="0.2">
      <c r="A41" s="100"/>
      <c r="B41" s="124"/>
      <c r="C41" s="124"/>
      <c r="D41" s="43"/>
      <c r="E41" s="19">
        <f t="shared" si="0"/>
        <v>0</v>
      </c>
      <c r="F41" s="20"/>
      <c r="G41" s="46">
        <f t="shared" si="1"/>
        <v>0</v>
      </c>
    </row>
    <row r="42" spans="1:7" ht="14.25" customHeight="1" x14ac:dyDescent="0.2">
      <c r="A42" s="100"/>
      <c r="B42" s="124"/>
      <c r="C42" s="124"/>
      <c r="D42" s="43"/>
      <c r="E42" s="19">
        <f t="shared" si="0"/>
        <v>0</v>
      </c>
      <c r="F42" s="20"/>
      <c r="G42" s="46">
        <f t="shared" si="1"/>
        <v>0</v>
      </c>
    </row>
    <row r="43" spans="1:7" ht="14.25" customHeight="1" x14ac:dyDescent="0.2">
      <c r="A43" s="100"/>
      <c r="B43" s="124"/>
      <c r="C43" s="124"/>
      <c r="D43" s="43"/>
      <c r="E43" s="19">
        <f t="shared" si="0"/>
        <v>0</v>
      </c>
      <c r="F43" s="20"/>
      <c r="G43" s="46">
        <f t="shared" si="1"/>
        <v>0</v>
      </c>
    </row>
    <row r="44" spans="1:7" ht="14.25" customHeight="1" x14ac:dyDescent="0.2">
      <c r="A44" s="100"/>
      <c r="B44" s="124"/>
      <c r="C44" s="124"/>
      <c r="D44" s="43"/>
      <c r="E44" s="19">
        <f t="shared" si="0"/>
        <v>0</v>
      </c>
      <c r="F44" s="20"/>
      <c r="G44" s="46">
        <f>ROUND(E44*$C$1+F44,2)</f>
        <v>0</v>
      </c>
    </row>
    <row r="45" spans="1:7" ht="14.25" customHeight="1" x14ac:dyDescent="0.2">
      <c r="A45" s="100"/>
      <c r="B45" s="124"/>
      <c r="C45" s="124"/>
      <c r="D45" s="106"/>
      <c r="E45" s="19">
        <f t="shared" si="0"/>
        <v>0</v>
      </c>
      <c r="F45" s="20"/>
      <c r="G45" s="46">
        <f>ROUND(E45*$C$1+F45,2)</f>
        <v>0</v>
      </c>
    </row>
    <row r="46" spans="1:7" ht="14.25" customHeight="1" x14ac:dyDescent="0.2">
      <c r="A46" s="100"/>
      <c r="B46" s="124"/>
      <c r="C46" s="124"/>
      <c r="D46" s="43"/>
      <c r="E46" s="19">
        <f t="shared" si="0"/>
        <v>0</v>
      </c>
      <c r="F46" s="20"/>
      <c r="G46" s="46">
        <f t="shared" si="1"/>
        <v>0</v>
      </c>
    </row>
    <row r="47" spans="1:7" ht="14.25" customHeight="1" x14ac:dyDescent="0.2">
      <c r="A47" s="100"/>
      <c r="B47" s="124"/>
      <c r="C47" s="124"/>
      <c r="D47" s="43"/>
      <c r="E47" s="19">
        <f t="shared" si="0"/>
        <v>0</v>
      </c>
      <c r="F47" s="20"/>
      <c r="G47" s="46">
        <f t="shared" si="1"/>
        <v>0</v>
      </c>
    </row>
    <row r="48" spans="1:7" ht="14.25" customHeight="1" x14ac:dyDescent="0.2">
      <c r="A48" s="100"/>
      <c r="B48" s="124"/>
      <c r="C48" s="124"/>
      <c r="D48" s="43"/>
      <c r="E48" s="19">
        <f t="shared" si="0"/>
        <v>0</v>
      </c>
      <c r="F48" s="20"/>
      <c r="G48" s="46">
        <f t="shared" si="1"/>
        <v>0</v>
      </c>
    </row>
    <row r="49" spans="1:7" ht="14.25" customHeight="1" x14ac:dyDescent="0.2">
      <c r="A49" s="100"/>
      <c r="B49" s="124"/>
      <c r="C49" s="124"/>
      <c r="D49" s="43"/>
      <c r="E49" s="19">
        <f t="shared" si="0"/>
        <v>0</v>
      </c>
      <c r="F49" s="20"/>
      <c r="G49" s="46">
        <f t="shared" si="1"/>
        <v>0</v>
      </c>
    </row>
    <row r="50" spans="1:7" ht="14.25" customHeight="1" x14ac:dyDescent="0.2">
      <c r="A50" s="100"/>
      <c r="B50" s="124"/>
      <c r="C50" s="124"/>
      <c r="D50" s="43"/>
      <c r="E50" s="19">
        <f t="shared" si="0"/>
        <v>0</v>
      </c>
      <c r="F50" s="20"/>
      <c r="G50" s="46">
        <f t="shared" si="1"/>
        <v>0</v>
      </c>
    </row>
    <row r="51" spans="1:7" ht="14.25" customHeight="1" x14ac:dyDescent="0.2">
      <c r="A51" s="13"/>
      <c r="B51" s="9"/>
      <c r="C51" s="15"/>
      <c r="D51" s="16"/>
      <c r="E51" s="38">
        <f>SUM(E3:E50)</f>
        <v>0</v>
      </c>
      <c r="F51" s="39">
        <f>SUM(F3:F50)</f>
        <v>0</v>
      </c>
      <c r="G51" s="47">
        <f>SUM(G3:G50)</f>
        <v>0</v>
      </c>
    </row>
  </sheetData>
  <sheetProtection password="9113" sheet="1" objects="1" scenarios="1" selectLockedCells="1"/>
  <mergeCells count="1">
    <mergeCell ref="D1:E1"/>
  </mergeCells>
  <conditionalFormatting sqref="B3:E50">
    <cfRule type="expression" dxfId="1" priority="2">
      <formula>$B3-$C3&gt;0</formula>
    </cfRule>
    <cfRule type="expression" dxfId="0" priority="1">
      <formula>ISBLANK($B3)</formula>
    </cfRule>
  </conditionalFormatting>
  <dataValidations count="3">
    <dataValidation type="decimal" allowBlank="1" showInputMessage="1" showErrorMessage="1" errorTitle="Ugyldig værdi" error="Indtast med decimaltal.  Eksempelvis 2,10 ved 2,10 kr. pr. km" promptTitle="Indtast med decimaltal" prompt="(Eksempelvis 0,565)" sqref="D1">
      <formula1>0.14</formula1>
      <formula2>0.999</formula2>
    </dataValidation>
    <dataValidation type="decimal" allowBlank="1" showInputMessage="1" showErrorMessage="1" error="Indtast et gyldigt nummer." sqref="F3:F50">
      <formula1>-99999.99</formula1>
      <formula2>99999.99</formula2>
    </dataValidation>
    <dataValidation type="decimal" allowBlank="1" showInputMessage="1" showErrorMessage="1" error="Indtast et gyldigt nummer." sqref="E3:E50">
      <formula1>-9999.99</formula1>
      <formula2>9999.99</formula2>
    </dataValidation>
  </dataValidations>
  <printOptions horizontalCentered="1" verticalCentered="1"/>
  <pageMargins left="0.28000000000000003" right="0.28000000000000003"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PD10048700_dan</SI_x0020_Form_x0020_ID_x0020_Language>
    <SI_x0020_Form_x0020_Category xmlns="4c904527-5c4f-490e-8525-99834ae88a65">Reimbursements and Travel: Stake Teacher Reimbursement</SI_x0020_Form_x0020_Category>
    <SI_x0020_Language xmlns="4c904527-5c4f-490e-8525-99834ae88a65">Danish</SI_x0020_Language>
    <Translation xmlns="a94f57bb-c1fd-441c-a184-d18091621161">Nonemployee Reimbursement Request (Outside US and Canada) (Danish)</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7BF3B2-C393-47EE-A8FA-D565D27D27B2}"/>
</file>

<file path=customXml/itemProps2.xml><?xml version="1.0" encoding="utf-8"?>
<ds:datastoreItem xmlns:ds="http://schemas.openxmlformats.org/officeDocument/2006/customXml" ds:itemID="{02FFC435-967B-463D-B363-50C96FB9931E}"/>
</file>

<file path=customXml/itemProps3.xml><?xml version="1.0" encoding="utf-8"?>
<ds:datastoreItem xmlns:ds="http://schemas.openxmlformats.org/officeDocument/2006/customXml" ds:itemID="{A9E1D132-FCCC-4B37-93D3-1091D6458B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Anmodning om godtgørelse</vt:lpstr>
      <vt:lpstr>Kvitteringsdetaljer</vt:lpstr>
      <vt:lpstr>Lookups</vt:lpstr>
      <vt:lpstr>Yderliger forskellige rejseo...</vt:lpstr>
      <vt:lpstr>'Anmodning om godtgørelse'!Print_Area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Anmodning om godtgørelse for folk, der ikke er ansat (Områder uden for USA og Canada)</dc:title>
  <dc:creator>Fritz Waechtler</dc:creator>
  <cp:lastModifiedBy>Amanda Higgs</cp:lastModifiedBy>
  <cp:lastPrinted>2015-01-21T16:29:15Z</cp:lastPrinted>
  <dcterms:created xsi:type="dcterms:W3CDTF">2004-12-09T00:55:53Z</dcterms:created>
  <dcterms:modified xsi:type="dcterms:W3CDTF">2015-09-10T20:11:55Z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